
<file path=[Content_Types].xml><?xml version="1.0" encoding="utf-8"?>
<Types xmlns="http://schemas.openxmlformats.org/package/2006/content-types">
  <Override PartName="/_rels/.rels" ContentType="application/vnd.openxmlformats-package.relationships+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_rels/workbook.xml.rels" ContentType="application/vnd.openxmlformats-package.relationships+xml"/>
  <Override PartName="/xl/sharedStrings.xml" ContentType="application/vnd.openxmlformats-officedocument.spreadsheetml.sharedStrings+xml"/>
  <Override PartName="/xl/worksheets/sheet4.xml" ContentType="application/vnd.openxmlformats-officedocument.spreadsheetml.worksheet+xml"/>
  <Override PartName="/xl/worksheets/_rels/sheet1.xml.rels" ContentType="application/vnd.openxmlformats-package.relationship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991" firstSheet="0" activeTab="0"/>
  </bookViews>
  <sheets>
    <sheet name="Metadata" sheetId="1" state="visible" r:id="rId2"/>
    <sheet name="Category" sheetId="2" state="visible" r:id="rId3"/>
    <sheet name="Keyword" sheetId="3" state="visible" r:id="rId4"/>
    <sheet name="Metadata_field" sheetId="4" state="visible" r:id="rId5"/>
  </sheets>
  <definedNames>
    <definedName function="false" hidden="false" localSheetId="0" name="noname" vbProcedure="false">Metadata!$A$1:$T$86</definedName>
    <definedName function="false" hidden="false" localSheetId="0" name="noname1" vbProcedure="false">Metadata!$A$1:$T$86</definedName>
    <definedName function="false" hidden="false" localSheetId="0" name="noname2" vbProcedure="false">Metadata!$A$1:$T$86</definedName>
    <definedName function="false" hidden="false" localSheetId="0" name="noname3" vbProcedure="false">Metadata!$A$1:$T$86</definedName>
    <definedName function="false" hidden="false" localSheetId="0" name="_FilterDatabase_0" vbProcedure="false">Metadata!$A$1:$T$86</definedName>
    <definedName function="false" hidden="false" localSheetId="0" name="_FilterDatabase_0_0" vbProcedure="false">Metadata!$A$1:$T$86</definedName>
    <definedName function="false" hidden="false" localSheetId="0" name="_FilterDatabase_0_0_0" vbProcedure="false">Metadata!$A$1:$T$86</definedName>
    <definedName function="false" hidden="false" localSheetId="0" name="_FilterDatabase_0_0_0_0" vbProcedure="false">Metadata!$A$1:$T$86</definedName>
    <definedName function="false" hidden="false" localSheetId="0" name="_FilterDatabase_0_0_0_0_0" vbProcedure="false">Metadata!$A$1:$T$86</definedName>
    <definedName function="false" hidden="false" localSheetId="0" name="_xlnm._FilterDatabase" vbProcedure="false">Metadata!$A$1:$T$86</definedName>
  </definedNames>
  <calcPr iterateCount="100" refMode="A1" iterate="false" iterateDelta="0.0001"/>
  <extLst>
    <ext xmlns:loext="http://schemas.libreoffice.org/" uri="{7626C862-2A13-11E5-B345-FEFF819CDC9F}">
      <loext:extCalcPr stringRefSyntax="CalcA1ExcelA1"/>
    </ext>
  </extLst>
</workbook>
</file>

<file path=xl/sharedStrings.xml><?xml version="1.0" encoding="utf-8"?>
<sst xmlns="http://schemas.openxmlformats.org/spreadsheetml/2006/main" count="1348" uniqueCount="632">
  <si>
    <t>CATEGORY</t>
  </si>
  <si>
    <t>NAME</t>
  </si>
  <si>
    <t>TYPE</t>
  </si>
  <si>
    <t>FORMAT</t>
  </si>
  <si>
    <t>KEYWORDS</t>
  </si>
  <si>
    <t>SHORT DESCRIPTION</t>
  </si>
  <si>
    <t>EXTENDED DESCRIPTION</t>
  </si>
  <si>
    <t>URL</t>
  </si>
  <si>
    <t>CREDITS</t>
  </si>
  <si>
    <t>AVAILABILITY</t>
  </si>
  <si>
    <t>USE LIMITATIONS</t>
  </si>
  <si>
    <t>REGION OF INTEREST</t>
  </si>
  <si>
    <t>SPATIAL EXTENT
deg</t>
  </si>
  <si>
    <t>SPATIAL RESOLUTION
deg</t>
  </si>
  <si>
    <t>SPATIAL RESOLUTION
text description</t>
  </si>
  <si>
    <t>TEMPORAL EXTENT</t>
  </si>
  <si>
    <t>TEMPORAL FREQUENCY</t>
  </si>
  <si>
    <t>SOURCE</t>
  </si>
  <si>
    <t>RESOURCE LAST ACCESS
date ISO 8601</t>
  </si>
  <si>
    <t>START DATE
date in ISO 8601</t>
  </si>
  <si>
    <t>END DATE
date in ISO 8601</t>
  </si>
  <si>
    <t>agriculture</t>
  </si>
  <si>
    <t>mapspam</t>
  </si>
  <si>
    <t>raster</t>
  </si>
  <si>
    <t>zip</t>
  </si>
  <si>
    <t>CROP</t>
  </si>
  <si>
    <t>Global Spatially-Disaggregated Crop Production Statistics Data for 2005 Version 3.1</t>
  </si>
  <si>
    <t>http://mapspam.info/global-data/#sort/harvested_area/total</t>
  </si>
  <si>
    <t>Wood-Sichra, U., A.B. Joglekar and L. You. 2016. “Spatial Production Allocation Model (SPAM) 2005: Technical Documentation”. HarvestChoice Working Paper. Washington, D.C.: International Food Policy Research Institute (IFPRI) and St. Paul: International Science and Technology Practice and Policy (InSTePP) Center, University of Minnesota. International Food Policy Research Institute (IFPRI); International Institute for Applied Systems Analysis (IIASA), 2016, "Global Spatially-Disaggregated Crop Production Statistics Data for 2005 Version 3.1", doi:10.7910/DVN/DHXBJX, Harvard Dataverse, V8 You, L., U. Wood-Sichra, S. Fritz, Z. Guo, L. See, and J. Koo. 2014. Spatial Production Allocation Model (SPAM) 2005 v2.0.
July 28, 2017. Available from http://mapspam.info</t>
  </si>
  <si>
    <t>FREE</t>
  </si>
  <si>
    <t>See licence in doc directory.</t>
  </si>
  <si>
    <t>World</t>
  </si>
  <si>
    <t>-180, 180, -90, 90  (xmin, xmax, ymin, ymax)(W,E,S,N)</t>
  </si>
  <si>
    <t>static</t>
  </si>
  <si>
    <t>https://dataverse.harvard.edu/dataset.xhtml?persistentId=doi:10.7910/DVN/DHXBJX</t>
  </si>
  <si>
    <t>2017.08.25</t>
  </si>
  <si>
    <t>gmia</t>
  </si>
  <si>
    <t>raster,vector</t>
  </si>
  <si>
    <t>IRRIGATED_AREA</t>
  </si>
  <si>
    <t>Global Map of Irrigated Areas v5.0</t>
  </si>
  <si>
    <t>Global Map of Irrigated Areas v5.0 : The map shows the amount of area equipped for irrigation around the year 2005 in percentage of the total area on a raster with a resolution of 5 minutes. Additional map layers show the percentage of the area equipped for irrigation that was actually used for irrigation and the percentages of the area equipped for irrigation that was irrigated with groundwater, surface water or non-conventional sources of water. An explanation of the different terminology to indicate areas under irrigation is given in this glossary. Please note that information for the additional layers on area actually irrigated or on the water source for irrigation was derived from statistical survey data (e.g. census reports). Therefore all grid cells belonging to the same statistical unit will have the same value. Consequently, the accuracy at pixel level will be very limited, depending on the size of the statistical unit.</t>
  </si>
  <si>
    <t>http://www.fao.org/nr/water/aquastat/irrigationmap/index10.stm</t>
  </si>
  <si>
    <t>Users are requested to refer to the map as follows: "Stefan Siebert, Verena Henrich, Karen Frenken and Jacob Burke (2013). Global Map of Irrigation Areas version 5. Rheinische Friedrich-Wilhelms-University, Bonn, Germany / Food and Agriculture Organization of the United Nations, Rome, Italy".</t>
  </si>
  <si>
    <t>http://www.fao.org/geonetwork/srv/en/resources.get?id=5020&amp;fname=gmia_v5_all.zip&amp;access=private</t>
  </si>
  <si>
    <t>livestock-fao</t>
  </si>
  <si>
    <t>Livestock Map</t>
  </si>
  <si>
    <t>In a multi-partner collaboration centered on the International Livestock Research Institute (ILRI), the Food and Agriculture Organization of the United Nations (FAO) and the Université Libre de Bruxelles (ULB-LUBIES), global maps of livestock distributions and production systems are being revised and updated.
The Geo-Wiki is used to provide a central viewer, validation tool and repository for these data. The module currently contains data on livestock distributions (cattle, chicken, duck, pig, sheep &amp; goat) but the platform aims to develop a comprehensive global livestock information system, and will be complemented by modules on major global benefit and impact linked to the livestock sector in i) poverty and growth, ii) health and nutrition and iii) climate and natural resource management.</t>
  </si>
  <si>
    <t>https://www.livestock.geo-wiki.org/home-2/</t>
  </si>
  <si>
    <t>https://www.ncbi.nlm.nih.gov/pmc/articles/PMC4038494/</t>
  </si>
  <si>
    <t>NOT ACTUALLY AVAILABLE</t>
  </si>
  <si>
    <t>2017.08.28</t>
  </si>
  <si>
    <t>climate</t>
  </si>
  <si>
    <t>pgf</t>
  </si>
  <si>
    <t>nc</t>
  </si>
  <si>
    <t>PRECIPITATION,WEATHER</t>
  </si>
  <si>
    <t> Global Meteorological Forcing Dataset for land surface modeling   (PGF)(Princeton) </t>
  </si>
  <si>
    <t>This dataset provides near-surface meteorological data for driving land surface models and other terrestrial modeling systems. It blends reanalysis data with observations and disaggregates in time and space. The dataset is currently available at 1.0 degree (plus 0.5 and 0.25 degree), 3-hourly (plus daily and monthly) resolution globally for 1948-2008. Experimental updates include a 1901-2012 version (that will become V2), real-time updates, higher resolution versions for Africa (that assimilates all available gauge data) and future climate projections based on bias-corrected climate model output. </t>
  </si>
  <si>
    <t>http://hydrology.princeton.edu/data.pgf.php
https://rda.ucar.edu/datasets/ds314.0/</t>
  </si>
  <si>
    <t> Sheffield, J., G. Goteti, and E. F. Wood, 2006: Development of a 50-yr high-resolution global dataset of meteorological forcings for land surface modeling, J. Climate, 19 (13), 3088-3111
</t>
  </si>
  <si>
    <t>REGISTRATION REQUIRED</t>
  </si>
  <si>
    <t>The dataset is freely available but we ask that you leave a few details about yourself and how you intend to use the dataset. Also, please cite the reference below if you use the data. The dataset is updated periodically, and these updates are listed below. The data is best used for research into long-term and broad scale problems, rather than applications for specific locations and/or dates. Data are provided for the oceans as well, but have not been evaluated.</t>
  </si>
  <si>
    <t>0.25</t>
  </si>
  <si>
    <t>sub-daily</t>
  </si>
  <si>
    <t>http://hydrology.princeton.edu/data/pgf/v2/0.5deg/3hourly/</t>
  </si>
  <si>
    <t>2017.10.24</t>
  </si>
  <si>
    <t>gldas</t>
  </si>
  <si>
    <t>GLDAS – Global Land Data Assimilitation System</t>
  </si>
  <si>
    <t>GLDAS datasets are available from the NASA Goddard Earth Sciences Data and Information Services Center (GES DISC)
The new Hydrology DISC portal enables both ftp and Mirador access to 3-hourly and monthly GLDAS datasets. GLDAS 3-hourly and monthly datasets are also available via Giovanni. Giovanni is an online application developed by the GES DISC that allows researchers to rapidly explore data, so that spatial-temporal variability, anomalous conditions, and patterns of interest can be directly and easily analyzed online before optionally downloading the data. Supported download formats include HDF, NetCDF, ASCII, and KMZ. </t>
  </si>
  <si>
    <t>https://ldas.gsfc.nasa.gov/gldas/</t>
  </si>
  <si>
    <t>1.0</t>
  </si>
  <si>
    <t>about 100 km at equator</t>
  </si>
  <si>
    <t>https://disc.sci.gsfc.nasa.gov/datasets?keywords=GLDAS</t>
  </si>
  <si>
    <t>about 25 km at equator</t>
  </si>
  <si>
    <t>chirps</t>
  </si>
  <si>
    <t>geotiff</t>
  </si>
  <si>
    <t>RAIN</t>
  </si>
  <si>
    <t>CHIRPS Precipitation Dateset</t>
  </si>
  <si>
    <t>Climate Hazards Group InfraRed Precipitation with Station data (CHIRPS) is a 30+ year quasi-global rainfall dataset.
Spanning 50°S-50°N (and all longitudes), starting in 1981 to near-present, CHIRPS incorporates 0.05° resolution satellite imagery with in-situ station data to create gridded rainfall time series for trend analysis and seasonal drought monitoring. </t>
  </si>
  <si>
    <t>http://chg.geog.ucsb.edu/data/chirps/</t>
  </si>
  <si>
    <t>Funk, Chris, Pete Peterson, Martin Landsfeld, Diego Pedreros, James Verdin, Shraddhanand Shukla, Gregory Husak, James Rowland, Laura Harrison, Andrew Hoell &amp; Joel Michaelsen. "The climate hazards infrared precipitation with stations—a new environmental record for monitoring extremes". Scientific Data 2, 150066. doi:10.1038/sdata.2015.66 2015. http://chg.geog.ucsb.edu/data/chirps/index.html</t>
  </si>
  <si>
    <t>Africa</t>
  </si>
  <si>
    <t>-20, 55, -40, 40  (xmin, xmax, ymin, ymax)(W,E,S,N)</t>
  </si>
  <si>
    <t>about 5 km</t>
  </si>
  <si>
    <t>daily</t>
  </si>
  <si>
    <t>ftp://ftp.chg.ucsb.edu/pub/org/chg/products/CHIRPS-2.0/africa_daily/tifs/p05/</t>
  </si>
  <si>
    <t>-180, 180, -50, 50  (xmin, xmax, ymin, ymax)(W,E,S,N)</t>
  </si>
  <si>
    <t>monthly</t>
  </si>
  <si>
    <t>ftp://ftp.chg.ucsb.edu/pub/org/chg/products/CHIRPS-2.0/global_monthly/tifs/</t>
  </si>
  <si>
    <t>gsod</t>
  </si>
  <si>
    <t>vector</t>
  </si>
  <si>
    <t>WEATHER</t>
  </si>
  <si>
    <t>Global Surface Summary of the Day (GSOD)</t>
  </si>
  <si>
    <t>Global Surface Summary of the Day is derived from The Integrated Surface Hourly (ISH) dataset. The ISH dataset includes global data obtained from the USAF Climatology Center, located in the Federal Climate Complex with NCDC. The latest daily summary data are normally available 1-2 days after the date-time of the observations used in the daily summaries. The online data files begin with 1929 and are at the time of this writing at the Version 8 software level. Over 9000 stations' data are typically available. The daily elements included in the dataset (as available from each station) are: Mean temperature (.1 Fahrenheit) Mean dew point (.1 Fahrenheit) Mean sea level pressure (.1 mb) Mean station pressure (.1 mb) Mean visibility (.1 miles) Mean wind speed (.1 knots) Maximum sustained wind speed (.1 knots) Maximum wind gust (.1 knots) Maximum temperature (.1 Fahrenheit) Minimum temperature (.1 Fahrenheit) Precipitation amount (.01 inches) Snow depth (.1 inches) Indicator for occurrence of: Fog, Rain or Drizzle, Snow or Ice Pellets, Hail, Thunder, Tornado/Funnel Cloud Global summary of day data for 18 surface meteorological elements are derived from the synoptic/hourly observations contained in USAF DATSAV3 Surface data and Federal Climate Complex Integrated Surface Hourly (ISH). Historical data are generally available for 1929 to the present, with data from 1973 to the present being the most complete...</t>
  </si>
  <si>
    <t>https://data.noaa.gov/dataset/global-surface-summary-of-the-day-gsod</t>
  </si>
  <si>
    <r>
      <rPr>
        <sz val="10"/>
        <color rgb="FF000000"/>
        <rFont val="Arial"/>
        <family val="2"/>
        <charset val="1"/>
      </rPr>
      <t>WMO Resolution 40
NOAA Policy
The following data and products may have conditions placed on their international commercial use. They can be used within the U.S. or for non-commercial international activities without restriction. The non-U.S. data cannot be redistributed for commercial purposes. Re-distribution of these data by others must provide this same notification. A log of IP addresses accessing these data and products will be maintained and may be made available to data providers.
For details, please consult:WMO Resolution 40. See details on</t>
    </r>
    <r>
      <rPr>
        <sz val="10"/>
        <color rgb="FF0000FF"/>
        <rFont val="Arial"/>
        <family val="2"/>
        <charset val="1"/>
      </rPr>
      <t>https://data.noaa.gov/dataset/global-surface-summary-of-the-day-gsodhttps://www.wmo.int/pages/index_en.html</t>
    </r>
  </si>
  <si>
    <t>1901.01.01</t>
  </si>
  <si>
    <t>1954.01.01 (at the moment when I wrote)</t>
  </si>
  <si>
    <t>ftp://ftp.ncdc.noaa.gov/pub/data/gsod/</t>
  </si>
  <si>
    <t>erainterim</t>
  </si>
  <si>
    <t>ERA-Interim is a global atmospheric reanalysis from 1979, continuously updated in real time.
The data assimilation system used to produce ERA-Interim is based on a 2006 release of the IFS (Cy31r2). The system includes a 4-dimensional variational analysis (4D-Var) with a 12-hour analysis window. The spatial resolution of the data set is approximately 80 km (T255 spectral) on 60 vertical levels from the surface up to 0.1 hPa.
ERA-Interim data can be downloaded from the ECMWF Public Datasets web interface or from MARS (class=ei, expver=1). For a detailed documentation of the ERA-Interim Archive see Berrisford et al. (2011)</t>
  </si>
  <si>
    <t>
https://www.ecmwf.int/en/research/climate-reanalysis/era-interim 
http://apps.ecmwf.int/datasets/data/interim-full-daily/levtype=sfc/ 
https://www.ecmwf.int/en/elibrary/8174-era-interim-archive-version-20</t>
  </si>
  <si>
    <t>Dee, D. P., Uppala, S. M., Simmons, A. J., Berrisford, P., Poli, P., Kobayashi, S., Andrae, U., Balmaseda, M. A., Balsamo, G., Bauer, P., Bechtold, P., Beljaars, A. C. M., van de Berg, L., Bidlot, J., Bormann, N., Delsol, C., Dragani, R., Fuentes, M., Geer, A. J., Haimberger, L., Healy, S. B., Hersbach, H., Hólm, E. V., Isaksen, L., Kållberg, P., Köhler, M., Matricardi, M., McNally, A. P., Monge-Sanz, B. M., Morcrette, J.-J., Park, B.-K., Peubey, C., de Rosnay, P., Tavolato, C., Thépaut, J.-N. and Vitart, F. (2011), The ERA-Interim reanalysis: configuration and performance of the data assimilation system. Q.J.R. Meteorol. Soc., 137: 553–597. doi:10.1002/qj.828</t>
  </si>
  <si>
    <t>http://apps.ecmwf.int/datasets/data/interim-full-daily/levtype=sfc/</t>
  </si>
  <si>
    <t>sasscal</t>
  </si>
  <si>
    <t>SASSCAL hourly and Daily Meteo Data (Station)</t>
  </si>
  <si>
    <t>The Southern African Science Service Centre for Climate Change and Adaptive Land Management (SASSCAL) is a joint initiative of Angola, Botswana, Namibia, South Africa, Zambia, and Germany in response to the challenges of global change. It contains a collection of hourly meteo data station in Southeren African countries.</t>
  </si>
  <si>
    <t>http://www.sasscal.org
http://www.sasscalweathernet.org/</t>
  </si>
  <si>
    <t>http://www.sasscalweathernet.org/imprint_we.php</t>
  </si>
  <si>
    <t>Southern Africa</t>
  </si>
  <si>
    <t>-20, -5, -40, 40  (xmin, xmax, ymin, ymax)(W,E,S,N)</t>
  </si>
  <si>
    <t>http://www.sasscalweathernet.org/index.php</t>
  </si>
  <si>
    <t>ghcn</t>
  </si>
  <si>
    <t>The Global Historical Climatology Network (GHCN) is an integrated database of climate summaries from land surface stations across the globe that have been subjected to a common suite of quality assurance reviews. The data are obtained from more than 20 sources. Some data are more than 175 years old while others are less than an hour old. GHCN is the official archived dataset, and it serves as a replacement product for older NCEI-maintained datasets that are designated for daily temporal resolution (i.e., DSI 3200, DSI 3201, DSI 3202, DSI 3205, DSI 3206, DSI 3208, DSI 3210, etc.).</t>
  </si>
  <si>
    <t>https://www.ncdc.noaa.gov/data-access/land-based-station-data/land-based-datasets/global-historical-climatology-network-ghcn</t>
  </si>
  <si>
    <t>https://www.ncdc.noaa.gov/about</t>
  </si>
  <si>
    <t>ftp://ftp.ncdc.noaa.gov/pub/data/ghcn/daily/all/</t>
  </si>
  <si>
    <t>mswep</t>
  </si>
  <si>
    <t>RAIN,WEATHER</t>
  </si>
  <si>
    <t>Multi-Source
Weighted-Ensemble
Precipitation
(MSWEP)</t>
  </si>
  <si>
    <t>http://www.gloh2o.org/</t>
  </si>
  <si>
    <t>Beck, H.E., A.I.J.M. van Dijk, V. Levizzani, J. Schellekens, D.G. Miralles, B. Martens, A. de Roo: MSWEP: 3-hourly 0.25° global gridded precipitation (1979–2015) by merging gauge, satellite, and reanalysis data, Hydrology and Earth System Sciences, 21(1), 589–615, 2017a.https://doi.org/10.5194/hess-21-589-2017
Please cite DOI 10.5281/zenodo.44782</t>
  </si>
  <si>
    <t>Global / 0.25 degrees</t>
  </si>
  <si>
    <t>2017.09.13</t>
  </si>
  <si>
    <t>nex</t>
  </si>
  <si>
    <t>NASA Earth Exchange Global Daily
Downscaled
Projections (NEX-
GDDP) dataset</t>
  </si>
  <si>
    <t>The NASA Earth Exchange Global Daily Downscaled Projections (NEX-GDDP) dataset is comprised of downscaled climate scenarios for the globe that are derived from the General Circulation Model (GCM) runs conducted under the Coupled Model Intercomparison Project Phase 5 (CMIP5) and across two of the four greenhouse gas emissions scenarios known as Representative Concentration Pathways (RCPs). The CMIP5 GCM runs were developed in support of the Fifth Assessment Report of the Intergovernmental Panel on Climate Change (IPCC AR5). The NEX-GDDP dataset includes downscaled projections for RCP 4.5 and RCP 8.5 from the 21 models and scenarios for which daily scenarios were produced and distributed under CMIP5. Each of the climate projections includes daily maximum temperature, minimum temperature, and precipitation for the periods from 1950 through 2100. The spatial resolution of the dataset is 0.25 degrees (~25 km x 25 km).
The NEX-GDDP dataset is provided to assist the science community in conducting studies of climate change impacts at local to regional scales, and to enhance public understanding of possible future global climate patterns at the spatial scale of individual towns, cities, and watersheds.</t>
  </si>
  <si>
    <t>https://nex.nasa.gov/nex/projects/1356/                                                                                             https://dataserver.nccs.nasa.gov/thredds/catalog/bypass/NEX-GDDP/catalog.html   https://cds.nccs.nasa.gov/nex-gddp/  https://nex.nasa.gov/nex/static/media/other/NEX-GDDP_Tech_Note_v1_08June2015.pdf</t>
  </si>
  <si>
    <t>Please use the reference below as the primary citation for the methods used to produce this dataset: Thrasher, B., Maurer, E. P., McKellar, C., &amp; Duffy, P. B., 2012: Technical Note: Bias correcting climate model simulated daily temperature extremes with quantile mapping. Hydrology and Earth System Sciences, 16(9), 3309-3314. (https://nex.nasa.gov/nex/resources/363/) Please add the following acknowledgement to any publications that result from use of this dataset: Climate scenarios used were from the NEX-GDDP dataset, prepared by the Climate Analytics Group and NASA Ames Research Center using the NASA Earth Exchange, and distributed by the NASA Center for Climate Simulation (NCCS).</t>
  </si>
  <si>
    <t>https://nex.nasa.gov/nex/resources/366/</t>
  </si>
  <si>
    <t>About 25 km</t>
  </si>
  <si>
    <t>https://cds.nccs.nasa.gov/nex-gddp/</t>
  </si>
  <si>
    <t>2017.09.19</t>
  </si>
  <si>
    <t>demography</t>
  </si>
  <si>
    <t>gpw</t>
  </si>
  <si>
    <t>tif zip</t>
  </si>
  <si>
    <t>POPULATION_DENSITY</t>
  </si>
  <si>
    <t>Gridded Population of the World, Version 4 (GPWv4)</t>
  </si>
  <si>
    <t>Gridded Population of the World, Version 4 (GPWv4) Population Density consists of estimates of human population density based on counts consistent with national censuses and population registers, for the years 2000, 2005, 2010, 2015, and 2020. A proportional allocation gridding algorithm, utilizing approximately 12.5 million national and sub-national administrative units, is used to assign population values to 30 arc-second (~1 km) grid cells. The population density grids are created by dividing the population count grids by the land area grids. The pixel values represent persons per square kilometer.</t>
  </si>
  <si>
    <t>http://sedac.ciesin.columbia.edu/data/set/gpw-v4-population-density</t>
  </si>
  <si>
    <t>Center for International Earth Science Information Network - CIESIN - Columbia University. 2016. Documentation for the Gridded Population of the World, Version 4 (GPWv4). Palisades NY: NASA Socioeconomic Data and Applications Center (SEDAC). http://dx.doi.org/10.7927/H4D50JX4 Accessed DAY MONTH YEAR. Please see the link : http://sedac.ciesin.columbia.edu/data/set/gpw-v4-population-density/data-download#openModal</t>
  </si>
  <si>
    <t>http://sedac.ciesin.columbia.edu/data/set/gpw-v4-population-density/data-download#close</t>
  </si>
  <si>
    <t>0.008333333</t>
  </si>
  <si>
    <t>multi-year</t>
  </si>
  <si>
    <t>http://sedac.ciesin.columbia.edu/data/set/gpw-v4-population-density/data-download http://sedac.ciesin.columbia.edu/data/set/gpw-v4-population-density-adjusted-to-2015-unwpp-country-totals/maps/services</t>
  </si>
  <si>
    <t>ghsl</t>
  </si>
  <si>
    <t>GHS population grid</t>
  </si>
  <si>
    <t>GHS population grid, derived from GPW4, for 1975, 1990, 2000 and 2015. Values are expressed as decimals (Float). The data is published at medium and low resolution (250m and 1km respectively) in World Mollweide (EPSG:54009). The compressed ZIP file contain TIF files and short documentation.</t>
  </si>
  <si>
    <t>http://ghsl.jrc.ec.europa.eu/index.php
http://ghsl.jrc.ec.europa.eu/datasets.php
http://data.jrc.ec.europa.eu/dataset/jrc-ghsl-ghs_pop_gpw4_globe_r2015a/resource/ece1dd0b-a69a-4804-a69b-0984b15efcdd
http://ghsl.jrc.ec.europa.eu/ghs_pop.php</t>
  </si>
  <si>
    <t>http://cidportal.jrc.ec.europa.eu/ftp/jrc-opendata/GHSL/GHS_POP_GPW4_GLOBE_R2015A/</t>
  </si>
  <si>
    <t>worldpop</t>
  </si>
  <si>
    <t>WorldPop Project Data</t>
  </si>
  <si>
    <t>High spatial resolution, contemporary data on human population distributions are a prerequisite for the accurate measurement of the impacts of population growth, for monitoring changes and for planning interventions. The WorldPop project aims to meet these needs through the provision of detailed and open access population distribution datasets built using transparent approaches.
The WorldPop project was initiated in October 2013 to combine the AfriPop, AsiaPop and AmeriPop population mapping projects. It aims to provide an open access archive of spatial demographic datasets for Central and South America, Africa and Asia to support development, disaster response and health applications. The methods used are designed with full open access and operational application in mind, using transparent, fully documented and peer-reviewed methods to produce easily updatable maps with accompanying metadata and measures of uncertainty. Click to download WorldPop flyer.</t>
  </si>
  <si>
    <t>http://www.worldpop.org.uk http://www.worldpop.org.uk/about_our_work/case_studies/#case1</t>
  </si>
  <si>
    <t>http://www.worldpop.org.uk/about_our_work/about_worldpop/</t>
  </si>
  <si>
    <t>none</t>
  </si>
  <si>
    <t>http://www.worldpop.org.uk/data/get_data/</t>
  </si>
  <si>
    <t>2017.08.30</t>
  </si>
  <si>
    <t>geoepr</t>
  </si>
  <si>
    <t>Geo-referencing of Ethnic Groups /EPR Core Dateset </t>
  </si>
  <si>
    <t>The Ethnic Power Relations (EPR) Core Dataset 2014 is based on the original dataset EPR v.1.1 and identifies all politically relevant ethnic groups and their access to state power in every country of the world from 1946 to 2013. It includes annual data on over 800 groups and codes the degree to which their representatives held executive-level state power—from total control of the government to overt political discrimination.</t>
  </si>
  <si>
    <t>https://icr.ethz.ch/data/epr/geoepr/</t>
  </si>
  <si>
    <t>When using this dataset in your research, please cite the following publication:
Vogt, Manuel, Nils-Christian Bormann, Seraina Rüegger, Lars-Erik Cederman, Philipp Hunziker, and Luc Girardin. 2015. "Integrating Data on Ethnicity, Geography, and Conflict: The Ethnic Power Relations Dataset Family." Journal of Conflict Resolution 59(7):1327-1342.
When referring to the original GeoEPR dataset please cite:
Wucherpfennig, Julian, Nils B. Weidmann, Luc Girardin, Lars-Erik Cederman, and Andreas Wimmer. 2011. "Politically Relevant Ethnic Groups Across Space and Time: Introducing the GeoEPR Dataset." Conflict Management and Peace Science 28(5): 423–37.</t>
  </si>
  <si>
    <t>https://icr.ethz.ch/data/epr/geoepr/GeoEPR-2014.zip</t>
  </si>
  <si>
    <t>2017.10.13</t>
  </si>
  <si>
    <t>energy</t>
  </si>
  <si>
    <t>ecowrex</t>
  </si>
  <si>
    <t>ECOWREX Dataset</t>
  </si>
  <si>
    <t>Accurate knowledge on existing and planned resources are vital for strategic planning and development. The non-availability of reliable and updated energy information poses a major constraint for policy makers, investors and project developers in the ECOWAS energy sector. For investors and other stakeholders, it is difficult to identify cooperation partners due to the absence of specialised platforms for exchange of information and experiences. Given this situation, significant opportunities are lost for a sustainable energy development. The ECOWREX connects people and ideas, building powerful partnerships with the latest technologies to provide up to date, timely and quality information for powering a cleaner and developed energy sector.</t>
  </si>
  <si>
    <t>http://www.ecowrex.org/
http://www.ecowrex.org/mapView/?mclayers=layerWind%2ClayerStakeholders%2ClayerGasPipe%2ClayerGridNetwork%2ClayerDistributionGrid&amp;lat=3961555.957678&amp;lon=3856939.7416254&amp;zoom=3</t>
  </si>
  <si>
    <t>http://www.ecowrex.org/node/4393</t>
  </si>
  <si>
    <t>Western Africa</t>
  </si>
  <si>
    <r>
      <rPr>
        <sz val="10"/>
        <color rgb="FF000000"/>
        <rFont val="Arial"/>
        <family val="2"/>
        <charset val="1"/>
      </rPr>
      <t>-20, 20, -40, 25 (xmin, xmax, ymin, ymax)</t>
    </r>
    <r>
      <rPr>
        <b val="true"/>
        <sz val="10"/>
        <color rgb="FF000000"/>
        <rFont val="Arial"/>
        <family val="2"/>
        <charset val="1"/>
      </rPr>
      <t>(</t>
    </r>
    <r>
      <rPr>
        <sz val="10"/>
        <color rgb="FF000000"/>
        <rFont val="Arial"/>
        <family val="2"/>
        <charset val="1"/>
      </rPr>
      <t>W,E,S,N</t>
    </r>
    <r>
      <rPr>
        <b val="true"/>
        <sz val="10"/>
        <color rgb="FF000000"/>
        <rFont val="Arial"/>
        <family val="2"/>
        <charset val="1"/>
      </rPr>
      <t>)</t>
    </r>
  </si>
  <si>
    <t>yearly</t>
  </si>
  <si>
    <t>http://www.ecowrex.org/page/country-profiles</t>
  </si>
  <si>
    <t>ECOWREX Intaractive Data Portal</t>
  </si>
  <si>
    <t>http://www.ecowrex.org/mapView/?mclayers=layerWind%2ClayerStakeholders%2ClayerGasPipe&amp;lat=1171910.1737705&amp;lon=79116.056184832&amp;zoom=6</t>
  </si>
  <si>
    <t>geology</t>
  </si>
  <si>
    <t>onegeology</t>
  </si>
  <si>
    <t>Global Geology Portal</t>
  </si>
  <si>
    <t>« Onegeology » Global Geology Portal</t>
  </si>
  <si>
    <t>http://portal.onegeology.org/OnegeologyGlobal/</t>
  </si>
  <si>
    <t>health</t>
  </si>
  <si>
    <t>map</t>
  </si>
  <si>
    <t>xls</t>
  </si>
  <si>
    <t>HEALTH</t>
  </si>
  <si>
    <t>P.vivax Parasite Rate Maps</t>
  </si>
  <si>
    <t>The mapped variable is the age-standardised P. vivax Parasite Rate (PvPR0-99) which describes the estimated proportion of  the general population that are infected with P. vivax at any one time, averaged over the 12 months of 2010. The map also displays the limits of unstable P. vivax malaria transmission (in dark grey) and the areas where both transmission is unstable and the proportion of the human population who are Duffy negative is greater than 90% (hashed area)...</t>
  </si>
  <si>
    <t>http://www.map.ox.ac.uk/highlights/</t>
  </si>
  <si>
    <t>The data provided here are available to all on a free and unrestricted basis.
To correctly attribute the data sources, the full citation(s) for each data point is provided in the data download.</t>
  </si>
  <si>
    <t>http://www.map.ox.ac.uk/explorer/</t>
  </si>
  <si>
    <t>http://www.map.ox.ac.uk/</t>
  </si>
  <si>
    <t>http://www.map.ox.ac.uk/#explore</t>
  </si>
  <si>
    <t>hydrology</t>
  </si>
  <si>
    <t>GRDC</t>
  </si>
  <si>
    <t>Time-series</t>
  </si>
  <si>
    <t>txt</t>
  </si>
  <si>
    <t>RIVER_DISCHARGE</t>
  </si>
  <si>
    <t>Global river discharge stations and time series</t>
  </si>
  <si>
    <t>The Global Runoff Data Centre is an International data centre operating under the auspices of the World Meteorological Organization (WMO). Established in 1988 to support the research on global and climate change and integrated water resources management, the GRDC has been serving for twenty years successfully as a facilitator between the producers of hydrologic data and the international research community. GRDC is a key partner in a number of data collection and data management projects on a global scale. Its primary objective consists in supporting the water and climate related programmes and projects of the United Nations.</t>
  </si>
  <si>
    <t>http://www.bafg.de/GRDC</t>
  </si>
  <si>
    <t>PRIVATE</t>
  </si>
  <si>
    <t>Agreement between JRC and GRDC</t>
  </si>
  <si>
    <t>-173, 172, -83, 80    (xmin, xmax, ymin, ymax)(W,E,S,N)</t>
  </si>
  <si>
    <t>GRDC Discharge Gauge</t>
  </si>
  <si>
    <t>NDC</t>
  </si>
  <si>
    <t>RIVER_DISCHARGE,WATER_LEVEL</t>
  </si>
  <si>
    <t>Water level and discharge data in lower Zambezi basin , Mozambique (DNA, Ara Zambeze)</t>
  </si>
  <si>
    <t>Water level and discharge data in lower Zambezi basin , Mozambique (DNA, Ara Zambeze). Data were collected  in dischgarge and water level gauge stations by  DNA (Direcção Nacional de Águas), Ara Zambeze, HCB (Hidroelectirica Cahora Bassa) .</t>
  </si>
  <si>
    <t>No URL (intarnal collection)</t>
  </si>
  <si>
    <t>Ronco, P., Fasolato, G., Di Silvio, G. (2010). MORPHOLOGICAL EFFECTS OF DAMMING ON LOWER ZAMBEZI RIVER. Geomorphology 115 (1-2), 43-55 http://www.sciencedirect.com/scidirimg/clear.gifdoi: 10.1016/j.geomorph.2009.09.029
Nones, M., Ronco, P., Di Silvio, G., (2012) MODELLING THE IMPACT OF LARGE IMPOUNDMENTS ON THE LOWER ZAMBEZI RIVER. Journal of River Basin Management. 11 (2) 221-236, Special Issue: Integrated Management of Large River Systems. doi:10.1080/15715124.2013.794144</t>
  </si>
  <si>
    <t>Courtesy</t>
  </si>
  <si>
    <t>Mozambique</t>
  </si>
  <si>
    <t>1946.10.01</t>
  </si>
  <si>
    <t>2005.12.31</t>
  </si>
  <si>
    <t>Source of Dataset : DNA (Direcção Nacional de Águas), Ara Zambeze, HCB (Hidroelectirica Cahora Bassa)</t>
  </si>
  <si>
    <t>bgr</t>
  </si>
  <si>
    <t>jpg zip</t>
  </si>
  <si>
    <t>GROUNDWATER</t>
  </si>
  <si>
    <t>BMWI Hydrogeological maps of Zambia</t>
  </si>
  <si>
    <t>Hydrogeological, land use and grondwater vulnerability of Zambia published by he Federal Institute for Geosciences and Natural Resources of the German Federal Government - Federal Ministry for Economic Affairs and Energy (BMWi).</t>
  </si>
  <si>
    <t>https://www.geozentrum-hannover.de/EN/Themen/Wasser/Produkte/produkte_node_en.html</t>
  </si>
  <si>
    <t>BGR is one of three institutions in the GEOZENTRUM HANNOVER.
The maps and data of BGR are sold or mediated by the geodata catalog productcenter of BGR .
Additional Information
Energy Study: Reserves, Resources and Availability of Energy Resources 2016. See also licence and terms of use in doc directory.</t>
  </si>
  <si>
    <t>Zambia</t>
  </si>
  <si>
    <t>15, 40,-30,-10  (xmin, xmax, ymin, ymax)(W,E,S,N) (SOUTHERN AFRICA)</t>
  </si>
  <si>
    <t>https://produktcenter.bgr.de/terraCatalog/OpenSearch.do?search=HYGMAP%20ZAMBIA%20Blatt&amp;type=/Query/OpenSearch.do</t>
  </si>
  <si>
    <t>bgs</t>
  </si>
  <si>
    <t>BGS Groundwater Productivity Maps</t>
  </si>
  <si>
    <t>The quantitative maps of groundwater productivity, storage, and depth to groundwater can be downloaded below. Each map is available for download as a 5 km resolution grid (xyz ASCII file), and also as a high resolution PDF file.
The quantitative maps are the first produced for Africa and are underpinned by dedicated case studies and systematic data/literature reviews. They are designed to show information at the continental, or regional scale (nominally at 1:20M).
Detailed description of the methodology, and a full list of data sources, used to develop the groundwater storage and productivity maps can be found in the peer-reviewed paper (Quantitative maps of groundwater resources in Africa) on the maps and supplementary material, published in Environmental Research Letters.View a full description of the methodology used to develop the depth of groundwater map can be found in the BGS Open Report, An initial estimate of depth to groundwater across Africa.</t>
  </si>
  <si>
    <t>http://www.bgs.ac.uk/research/groundwater/international/africanGroundwater/maps.html</t>
  </si>
  <si>
    <t>MacDonald, A M, Bonsor, H C, Ó Dochartaigh, B E, Taylor, R G.  2012.  Quantitative maps of groundwater resources in Africa.  Environmental Research Letters 7, 024009.   http://stacks.iop.org/1748-9326/7/i=2/a=024009</t>
  </si>
  <si>
    <t>http://www.bgs.ac.uk/research/groundwater/international/africanGroundwater/TsAndCs.html</t>
  </si>
  <si>
    <t>http://www.bgs.ac.uk/research/groundwater/international/africangroundwater/mapsDownload.html</t>
  </si>
  <si>
    <t>bgs_as</t>
  </si>
  <si>
    <t>Africa groundwater altas.</t>
  </si>
  <si>
    <t>The successful and sustainable development of groundwater resources in Africa is critical for future safe water supplies, economic growth and food security in the continent. Doing this successfully relies on good hydrogeological understanding - but much of the data and information that already exists about groundwater in Africa is not available to the people who could make use of it. We have worked with partners across Africa to make more of this information freely accessible: you can access it online now by following the links below. (British Geological Society)</t>
  </si>
  <si>
    <t>http://www.bgs.ac.uk/research/groundwater/international/africaGwAtlas.html</t>
  </si>
  <si>
    <t>gsw</t>
  </si>
  <si>
    <t>WATER_OCCURRENCE</t>
  </si>
  <si>
    <t>Global Water Surface</t>
  </si>
  <si>
    <t>The Global Surface Water Explorer is a simple web mapping tool that shows all of the water datasets and allows users to navigate the globe visualizing the water datasets without installing any software. It also allows users to view the complete history of water detections over the 32 year period by clicking on the map. The tool is intended as a data viewer and does not provide any analytical features - if you would like to do your own analysis on the data then access the data using Data Download or Google Earth Engine.</t>
  </si>
  <si>
    <t>https://global-surface-water.appspot.com/download</t>
  </si>
  <si>
    <t>Jean-Francois Pekel, Andrew Cottam, Noel Gorelick, Alan S. Belward, High-resolution mapping of global
surface water and its long-term changes. Nature 540, 418-422 (2016). (doi:10.1038/nature20584)
If you are using the data as a layer in a published map, please include the following attribution text:
'Source: EC JRC/Google'</t>
  </si>
  <si>
    <t>All data here is produced under the Copernicus Programme and is provided free of charge, without
restriction of use. For the full license information see the Copernicus Regulation.
Publications, models and data products that make use of these datasets must include proper
acknowledgement, including citing datasets and the journal article as in the following citation.</t>
  </si>
  <si>
    <t>0.00025</t>
  </si>
  <si>
    <t>About 25 m</t>
  </si>
  <si>
    <t>lisflood</t>
  </si>
  <si>
    <t>nc xml</t>
  </si>
  <si>
    <t>RIVER_DISCHARGE,WATER_LEVEL,GROUNDWATER,RAIN</t>
  </si>
  <si>
    <t>LISFLOOD Hydrological Model I/O</t>
  </si>
  <si>
    <t>Ouput of spatially distributed hydrolological modeling through LISFLOOD over Africa : discharge, evapotranspiration,abstraction from groundwater, Abstraction from surface water, Surface water availability in m3 for potential irrigation for each day  reservoir storage .  Here is reported the XML setting of the LISFLOOD simulation with the absolute internal JRC path to the directories containing data.</t>
  </si>
  <si>
    <t>NO_URL</t>
  </si>
  <si>
    <t>INSERT LISFOOD PUBLICATION (see BERNIE Mission)</t>
  </si>
  <si>
    <t>-18.1, 51.4, -34.8, 37.3  (xmin, xmax, ymin, ymax)(W,E,S,N)</t>
  </si>
  <si>
    <t>0.1</t>
  </si>
  <si>
    <t>whymap</t>
  </si>
  <si>
    <t>World-Wide hydrogeological map</t>
  </si>
  <si>
    <t>Due to water shortage problems on local, regional and even global levels, the interest in groundwater has increased considerably during the past decades. In order to support the sustainable management of groundwater resources, it is necessary to map, model and quantify the stored volume and average annual replenishment of groundwater, while determining its chemical quality.
The World-wide Hydrogeological Mapping and Assessment Programme (WHYMAP (link is external)) was created in 1999 in order to contribute to worldwide efforts towards better managing the Earth’s water resources, particularly groundwater. It is a joint programme of the United Nations Educational, Scientific and Cultural Organization (UNESCO), the Commission for the Geological Map of the World (CGMW (link is external)), the International Association of Hydrogeologists (IAH (link is external)), the International Atomic Energy Agency (IAEA (link is external)) and the German Federal Institute for Geosciences and Natural Resources (BGR (link is external)).</t>
  </si>
  <si>
    <t>https://www.whymap.org/whymap/EN/Home/whymap_node.html
https://geoviewer.bgr.de/mapapps/resources/apps/whymap/index.html?lang=en&amp;tab=whymap_gwr
http://en.unesco.org/themes/water-security/hydrology/programmes/whymap
http://en.unesco.org/themes/water-security/hydrology/programmes/whymap</t>
  </si>
  <si>
    <t>https://www.whymap.org/whymap/EN/Maps_Data/maps_data_node_en.html</t>
  </si>
  <si>
    <t>shp zip</t>
  </si>
  <si>
    <t>Growndwater Vulanerability to Drought and Floods</t>
  </si>
  <si>
    <t>Global groundwater map -Due to water shortage problems on local, regional and even global levels, the interest in groundwater has increased considerably during the past decades. In order to support the sustainable management of groundwater resources, it is necessary to map, model and quantify the stored volume and average annual replenishment of groundwater, while determining its chemical quality.
The World-wide Hydrogeological Mapping and Assessment Programme (WHYMAP (link is external)) was created in 1999 in order to contribute to worldwide efforts towards better managing the Earth’s water resources, particularly groundwater. It is a joint programme of the United Nations Educational, Scientific and Cultural Organization (UNESCO), the Commission for the Geological Map of the World (CGMW (link is external)), the International Association of Hydrogeologists (IAH (link is external)), the International Atomic Energy Agency (IAEA (link is external)) and the German Federal Institute for Geosciences and Natural Resources (BGR (link is external)).</t>
  </si>
  <si>
    <t>https://download.bgr.de/bgr/grundwasser/whymap/shp/WHYMAP_GWV_v1.zip</t>
  </si>
  <si>
    <t>infrastructure</t>
  </si>
  <si>
    <t>aquastat_dams</t>
  </si>
  <si>
    <t>DAM</t>
  </si>
  <si>
    <t>AQUASTAT DAM Data</t>
  </si>
  <si>
    <t>Dams, and their associated reservoirs, provide the ability to store water for later use, provide hydropower and provide some level of protection from extreme precipitation events. If designed correctly, dams allow water to be available at times when in its absence it would not be available, therefore increasing exploitable renewable water resources. This is particularly important for countries in which the available water during the wet and dry seasons varies significantly. Dams may also allow for the excess runoff that would normally flow to the ocean without being used to become available for use. However, dams and reservoirs, especially large ones, also can have negative impacts on human societies, requiring resettlement and leading to social disruption. Dams also change the river network and flow regulation is considered one of the main negative ecological consequences of dams and reservoirs. Also, stored water may evaporate at a greater rate than free-flowing water. In short, dams have pros and cons, such that their design characteristics need to be evaluated carefully.
AQUASTAT gathers detailed information about dams in each country during country update processes. AQUASTAT’s data was an important input into the Global Reservoirs and Dams (GRanD) database, especially for African dams. The work on this database was coordinated by the Global Water System Project, in partnership with several organizations. An article has been published in 2011 in the Journal Frontiers in Ecology and the Environment.
Total dam capacities are introduced into the AQUASTAT main country database, and additional details are provided through this page.</t>
  </si>
  <si>
    <t>http://www.fao.org/NR/WATER/aquastat/dams/index.stm</t>
  </si>
  <si>
    <t>grand</t>
  </si>
  <si>
    <t>shp</t>
  </si>
  <si>
    <t>Global Reservoir and Dam (GranD) dataset</t>
  </si>
  <si>
    <t>The Global Reservoir and Dam (GRanD) Database provides the location and main specifications of large global reservoirs and dams with a storage capacity of more than 0.1km³ both in point and polygon format. The current version 1.1 of GRanD contains 6,862 records of reservoirs with a cumulative storage capacity of 6,197km³ and their attribute data. The development of GRanD primarily aimed at compiling the available reservoir and dam information, correcting it through extensive cross-validation, error checking and identification of duplicate records, attribute conflicts or mismatches; and completing missing information from new sources or statistical approaches. The dams were geospatially referenced and assigned to polygons depicting reservoirs outlines at high spatial resolution.
Map description and dataset provided by: Department of Geography, Mc Gill University, Montreal, Canada</t>
  </si>
  <si>
    <t>http://atlas.gwsp.org/index.php?option=com_content&amp;task=view&amp;id=207&amp;Itemid=68 
http://sedac.ciesin.columbia.edu/data/set/grand-v1-dams-rev01</t>
  </si>
  <si>
    <t>"Lehner, B., R-Liermann, C., Revenga, C., Vörösmarty, C., Fekete, B., Crouzet, P., Döll, P. et al.: High resolution mapping of the world’s reservoirs and dams for sustainable river flow management. Frontiers in Ecology and the Environment. Source: GWSP Digital Water Atlas (2008). Map 81: GRanD Database (V1.0). Available online at http://atlas.gwsp.org."</t>
  </si>
  <si>
    <t>Registration required. The dataset for this map was provided by: Bernhard Lehner, Department of Geography, Mc Gill University, Montreal, Canada</t>
  </si>
  <si>
    <t>http://atlas.gwsp.org/atlas/data/grand_v1_1.zip http://atlas.gwsp.org/index.php?option=com_content&amp;task=view&amp;id=208&amp;Itemid=52</t>
  </si>
  <si>
    <t>land</t>
  </si>
  <si>
    <t>globcover</t>
  </si>
  <si>
    <t>LAND_COVER</t>
  </si>
  <si>
    <t>GlopCover Portal</t>
  </si>
  <si>
    <t>The GlobCover Portal provides access to the results of the GlobCover project.
GlobCover is an ESA initiative which began in 2005 in partnership with JRC, EEA, FAO, UNEP, GOFC-GOLD and IGBP. The aim of the project was to develop a service capable of delivering global composites and land cover maps using as input observations from the 300m MERIS sensor on board the ENVISAT satellite mission. ESA makes available the land cover maps, which cover 2 periods: December 2004 - June 2006 and January - December 2009.</t>
  </si>
  <si>
    <t>http://due.esrin.esa.int/page_globcover.php</t>
  </si>
  <si>
    <t>References:http://due.esrin.esa.int/page_gcvRef.php</t>
  </si>
  <si>
    <t>-180, 180, -60, 90  (xmin, xmax, ymin, ymax)(W,E,S,N)</t>
  </si>
  <si>
    <t>0.002777778</t>
  </si>
  <si>
    <t>300 m</t>
  </si>
  <si>
    <t>http://due.esrin.esa.int/files/Globcover2009_V2.3_Global_.zip</t>
  </si>
  <si>
    <t>glcc</t>
  </si>
  <si>
    <t>geotiff zip</t>
  </si>
  <si>
    <t>Global Land Cover Characterization (USGS – GLSS) (only Africa has been downloaded)</t>
  </si>
  <si>
    <t>Global Land Cover Characterization (GLCC) is a series of global land cover classification datasets that are based primarily on the unsupervised classification of 1-km AVHRR (Advanced Very High Resolution Radiometer) 10-day NDVI (Normalized Difference Vegetation Index ) composites. The AVHRR source imagery dates from April 1992 through March 1993. Ancillary data sources included digital elevation data, ecoregions interpretation, and country- or regional-level vegetation and land cover maps.
The following classifications are included in the GLCC database:
Global Ecosystems
IGBP Land Cover Classification
U.S. Geological Survey Land Use/Land Cover System
Simple Biosphere Model
Simple Biosphere 2 Model
Biosphere Atmosphere Transfer Scheme
Vegetation Lifeform</t>
  </si>
  <si>
    <t>https://lta.cr.usgs.gov/GLCC</t>
  </si>
  <si>
    <t>-33, 67, -39, 46  (xmin, xmax, ymin, ymax)(W,E,S,N)</t>
  </si>
  <si>
    <t>0.01</t>
  </si>
  <si>
    <t>1 km</t>
  </si>
  <si>
    <t>https://lta.cr.usgs.gov/glcc/af_int
https://earthexplorer.usgs.gov/</t>
  </si>
  <si>
    <t>copernicus_land</t>
  </si>
  <si>
    <t>LAND_COVER,WATER,VEGETATION</t>
  </si>
  <si>
    <t>Copernicus Global Land Service</t>
  </si>
  <si>
    <t>The Copernicus Global Land Service (CGLS) is a component of the Land Monitoring Core Service (LMCS) of Copernicus, the European flagship programme on Earth Observation. The Global Land Service systematically produces a series of qualified bio-geophysical products on the status and evolution of the land surface, at global scale and at mid to low spatial resolution, complemented by the constitution of long term time series. The products are used to monitor the vegetation, the water cycle, the energy budget and the terrestrial cryosphere.</t>
  </si>
  <si>
    <t>http://land.copernicus.eu/global/http://viewer.globalland.vgt.vito.be/viewer/http://land.copernicus.vgt.vito.be/PDF/portal/Application.html#Home</t>
  </si>
  <si>
    <t>http://land.copernicus.vgt.vito.be/PDF/portal/Application.html#Home</t>
  </si>
  <si>
    <t>esa_cci</t>
  </si>
  <si>
    <t>Prototype land cover map of Africa v1.0 based on 1 year of Sentinel-2A observations from December 2015 to December 2016</t>
  </si>
  <si>
    <t>The CCI Land Cover (LC) team is proud to announce the successful development of a prototype high resolution LC map at 20m over Africa based on 1 year of Sentinel-2A observations from December 2015 to December 2016. The main objective of the 'S2 prototype LC map at 20m of Africa 2016' release is to collect users feedback for further improvements. The Coordinate Reference System used for the global land cover database is a geographic coordinate system (GCS) based on the World Geodetic System 84 (WGS84) reference ellipsoid. The legend of the S2 prototype LC 20m map of Africa 2016 was built after reviewing various existing typologies (e.g. LCCS, LCML…), global (e.g. GLC-share, GlobeLand30) and national experiences (Africover, SERVIR-RMCD). The legend includes 10 generic classes that appropriately describe the land surface at 20m: "trees cover areas", "shrubs cover areas", "grassland", "cropland", "vegetation aquatic or regularly flooded", "lichen and mosses / sparse vegetation", "bare areas", "built up areas", "snow and/or ice" and "open water". Two classification algorithms, the Random Forest (RF) and Machine Learning (ML), were chosen to transform the cloud-free reflectance composites generated by the pre-processing module into a land cover map. The two maps resulting from both approaches are then combined either to select the best representation of a land cover class which will be part of the final S2 prototype LC 20m map of Africa 2016 or, in case of unreliable LC class delineation, the reference layer is used to consolidate the land cover classification. Considering the heavy download related to the full S2 prototype LC 20m map of Africa 2016, a web interface was developed to mainly visualize and interact with data.
A left click, anywhere on the layer, highlights the LC-Map label of the selected pixel in the legend description of the left panel.</t>
  </si>
  <si>
    <t>http://2016africalandcover20m.esrin.esa.int
https://www.esa-landcover-cci.org/er20m.esrin.esa.int/</t>
  </si>
  <si>
    <t>-19, 52, -36, 38 (xmin, xmax, ymin, ymax)(W,E,S,N)</t>
  </si>
  <si>
    <t>0.0001851853</t>
  </si>
  <si>
    <t>About 20 m</t>
  </si>
  <si>
    <t>http://2016africalandcover20m.esrin.esa.int/download.php</t>
  </si>
  <si>
    <t>2017.10.02</t>
  </si>
  <si>
    <t>glc2000</t>
  </si>
  <si>
    <t>GLC2000 Land Cover Map.</t>
  </si>
  <si>
    <t>The Land Cover map of Africa is one regional component of the GLC2000 exercise, conceived and coordinated by the European Commission Joint Research Centre. The GLC2000 maps are based on daily observations made from 1st November 1999 to 31st December 2000 by the VEGETATION sensor on the SPOT 4 satellite. The Africa map legend pays special attention to the forest and savannah biomes. The map shows specific land-cover features as the irrigated agriculture, the ribbons of secondary forest of the swamp forests at a spatial detail never achieved before.</t>
  </si>
  <si>
    <t>http://forobs.jrc.ec.europa.eu/products/glc2000/products.php</t>
  </si>
  <si>
    <t>See link.</t>
  </si>
  <si>
    <t>Terms &amp; Conditions
These data are available free of charge for non-commercial use, provided they are properly referenced (see the copyright section in the Legal notice note).</t>
  </si>
  <si>
    <t>globeland30</t>
  </si>
  <si>
    <t>Globeland30 Land Cover Dataset</t>
  </si>
  <si>
    <t>http://www.globallandcover.com/GLC30Download/index.aspx</t>
  </si>
  <si>
    <r>
      <rPr>
        <sz val="10"/>
        <color rgb="FF000000"/>
        <rFont val="Arial"/>
        <family val="2"/>
        <charset val="1"/>
      </rPr>
      <t>Chen J., Ban Y., Li S. China: Open access to Earth land-cover map[J]. Nature, 2014, 514(7523): 434-434. DOI:10.1038/514434c.
Chen J.</t>
    </r>
    <r>
      <rPr>
        <sz val="10"/>
        <color rgb="FF000000"/>
        <rFont val="Tahoma"/>
        <family val="2"/>
      </rPr>
      <t>，</t>
    </r>
    <r>
      <rPr>
        <sz val="10"/>
        <color rgb="FF000000"/>
        <rFont val="Arial"/>
        <family val="2"/>
        <charset val="1"/>
      </rPr>
      <t>Chen J.</t>
    </r>
    <r>
      <rPr>
        <sz val="10"/>
        <color rgb="FF000000"/>
        <rFont val="Tahoma"/>
        <family val="2"/>
      </rPr>
      <t>，</t>
    </r>
    <r>
      <rPr>
        <sz val="10"/>
        <color rgb="FF000000"/>
        <rFont val="Arial"/>
        <family val="2"/>
        <charset val="1"/>
      </rPr>
      <t>and Liao A., et al. Remote sensing mapping of global land cover[M].Science Press</t>
    </r>
    <r>
      <rPr>
        <sz val="10"/>
        <color rgb="FF000000"/>
        <rFont val="Tahoma"/>
        <family val="2"/>
      </rPr>
      <t>，</t>
    </r>
    <r>
      <rPr>
        <sz val="10"/>
        <color rgb="FF000000"/>
        <rFont val="Arial"/>
        <family val="2"/>
        <charset val="1"/>
      </rPr>
      <t>Beijing, 2016. [In Chinese]
Chen J., Liao A., and Chen J., et al. 30-meter GlobalLand cover data product- GLobeLand30 [J]. Geomatics World</t>
    </r>
    <r>
      <rPr>
        <sz val="10"/>
        <color rgb="FF000000"/>
        <rFont val="Tahoma"/>
        <family val="2"/>
      </rPr>
      <t>，</t>
    </r>
    <r>
      <rPr>
        <sz val="10"/>
        <color rgb="FF000000"/>
        <rFont val="Arial"/>
        <family val="2"/>
        <charset val="1"/>
      </rPr>
      <t>2017</t>
    </r>
    <r>
      <rPr>
        <sz val="10"/>
        <color rgb="FF000000"/>
        <rFont val="Tahoma"/>
        <family val="2"/>
      </rPr>
      <t>，</t>
    </r>
    <r>
      <rPr>
        <sz val="10"/>
        <color rgb="FF000000"/>
        <rFont val="Arial"/>
        <family val="2"/>
        <charset val="1"/>
      </rPr>
      <t>24</t>
    </r>
    <r>
      <rPr>
        <sz val="10"/>
        <color rgb="FF000000"/>
        <rFont val="Tahoma"/>
        <family val="2"/>
      </rPr>
      <t>（</t>
    </r>
    <r>
      <rPr>
        <sz val="10"/>
        <color rgb="FF000000"/>
        <rFont val="Arial"/>
        <family val="2"/>
        <charset val="1"/>
      </rPr>
      <t>1</t>
    </r>
    <r>
      <rPr>
        <sz val="10"/>
        <color rgb="FF000000"/>
        <rFont val="Tahoma"/>
        <family val="2"/>
      </rPr>
      <t>）：</t>
    </r>
    <r>
      <rPr>
        <sz val="10"/>
        <color rgb="FF000000"/>
        <rFont val="Arial"/>
        <family val="2"/>
        <charset val="1"/>
      </rPr>
      <t>1-8. DOI: 1672-1586</t>
    </r>
    <r>
      <rPr>
        <sz val="10"/>
        <color rgb="FF000000"/>
        <rFont val="Tahoma"/>
        <family val="2"/>
      </rPr>
      <t>（</t>
    </r>
    <r>
      <rPr>
        <sz val="10"/>
        <color rgb="FF000000"/>
        <rFont val="Arial"/>
        <family val="2"/>
        <charset val="1"/>
      </rPr>
      <t>2017</t>
    </r>
    <r>
      <rPr>
        <sz val="10"/>
        <color rgb="FF000000"/>
        <rFont val="Tahoma"/>
        <family val="2"/>
      </rPr>
      <t>）</t>
    </r>
    <r>
      <rPr>
        <sz val="10"/>
        <color rgb="FF000000"/>
        <rFont val="Arial"/>
        <family val="2"/>
        <charset val="1"/>
      </rPr>
      <t>01-0001-08. [In Chinese]</t>
    </r>
  </si>
  <si>
    <t>Registration required (not working well)</t>
  </si>
  <si>
    <t>landcover</t>
  </si>
  <si>
    <t>Global Land Cover Facility</t>
  </si>
  <si>
    <t>The GLCF is a center for land cover science with a focus on research using remotely sensed satellite data and products to access land cover change for local to global systems.</t>
  </si>
  <si>
    <t>http://www.landcover.org/</t>
  </si>
  <si>
    <t>ftp://ftp.glcf.umd.edu/glcf/</t>
  </si>
  <si>
    <t>global-forest</t>
  </si>
  <si>
    <t>Global Forest Map</t>
  </si>
  <si>
    <t>Results from time-series analysis of Landsat images characterizing forest extent and change.
Trees are defined as vegetation taller than 5m in height and are expressed as a percentage per output grid cell as ‘2000 Percent Tree Cover’. ‘Forest Cover Loss’ is defined as a stand-replacement disturbance, or a change from a forest to non-forest state, during the period 2000–2015. ‘Forest Cover Gain’ is defined as the inverse of loss, or a non-forest to forest change entirely within the period 2000–2012. ‘Forest Loss Year’ is a disaggregation of total ‘Forest Loss’ to annual time scales. Reference 2000 and 2014 imagery are median observations from a set of quality assessment-passed growing season observations.</t>
  </si>
  <si>
    <t>https://earthenginepartners.appspot.com/science-2013-global-forest</t>
  </si>
  <si>
    <t>M. C. Hansen, P. V. Potapov, R. Moore, M. Hancher, S. A. Turubanova, A. Tyukavina, D. Thau, S. V. Stehman, S. J. Goetz, T. R. Loveland, A. Kommareddy, A. Egorov, L. Chini, C. O. Justice, J. R. G. Townshend , High-Resolution Global Maps of 21st-Century Forest Cover Change, Science, 15 Nov 2013 : 850-853 ,Landsat data reveals details of forest losses and gains across the globe on an annual basis from 2000 to 2012, https://doi.org/10.1126/science.1244693</t>
  </si>
  <si>
    <t>https://earthenginepartners.appspot.com/science-2013-global-forest/download_v1.3.html</t>
  </si>
  <si>
    <t>geowiki</t>
  </si>
  <si>
    <t>Crowdsourced geo-wiki land-cover</t>
  </si>
  <si>
    <t>Since large differences occur between existing global land cover maps, current ecosystem and land-use science lacks crucial accurate data (e.g. to determine the potential of additional agricultural land available to grow crops in Africa). Volunteers are asked to review hotspot maps of global land cover disagreement and determine, based on what they actually see in Google Earth and their local knowledge, if the land cover maps are correct or incorrect. Their input is recorded in a database, along with uploaded photos, to be used for the creation of a new and improved global land cover map.</t>
  </si>
  <si>
    <t>https://www.geo-wiki.org/</t>
  </si>
  <si>
    <t>Linda See, Dmitry Schepaschenko, Myroslava Lesiv, Ian McCallum, Steffen Fritz, Alexis Comber, Christoph Perger, Christian Schill, Yuanyuan Zhao, Victor Maus, Muhammad Athar Siraj, Franziska Albrecht, Anna Cipriani, Mar’yana Vakolyuk, Alfredo Garcia, Ahmed H. Rabia, Kuleswar Singha, Abel Alan Marcarini, Teja Kattenborn, Rubul Hazarika, Maria Schepaschenko, Marijn van der Velde, Florian Kraxner, Michael Obersteiner, Building a hybrid land cover map with crowdsourcing and geographically weighted regression, In ISPRS Journal of Photogrammetry and Remote Sensing, Volume 103, 2015, Pages 48-56, ISSN 0924-2716, https://doi.org/10.1016/j.isprsjprs.2014.06.016.
(http://www.sciencedirect.com/science/article/pii/S0924271614001713)
Keywords: Land cover; Validation; Crowdsourcing; Map integration; Global land cover; Geographically weighted regression</t>
  </si>
  <si>
    <t>2017.10</t>
  </si>
  <si>
    <t>glwd</t>
  </si>
  <si>
    <t>WATER</t>
  </si>
  <si>
    <t>WATER_OCCURRENCE,WATER</t>
  </si>
  <si>
    <t>Drawing upon a variety of existing maps, data and information, WWF and the Center for Environmental Systems Research, University of Kassel, Germany created the Global Lakes and Wetlands Database (GLWD). The combination of best available sources for lakes and wetlands on a global scale (1:1 to 1:3 million resolution), and the application of GIS functionality enabled the generation of a database which focuses in three coordinated levels on (1) large lakes and reservoirs, (2) smaller water bodies, and (3) wetlands.
Level 1 (GLWD-1) comprises the 3067 largest lakes (area ≥ 50 km2) and 654 largest reservoirs (storage capacity ≥ 0.5 km3) worldwide, and includes extensive attribute data. Access Level 1 data
Level 2 (GLWD-2) comprises permanent open water bodies with a surface area ≥ 0.1 km2 excluding the water bodies contained in GLWD-1. Access Level 2 data
The approximately 250,000 polygons of GLWD-2 are attributed as lakes, reservoirs and rivers. Level 3 (GLWD-3) comprises lakes, reservoirs, rivers and different wetland types in the form of a global raster map at 30-second resolution. Access Level 3 data
For GLWD-3, the polygons of GLWD-1 and GLWD-2 were combined with additional information on the maximum extents and types of wetlands. Class ‘lake’ in both GLWD-2 and GLWD-3 also includes man-made reservoirs, as only the largest reservoirs have been distinguished from natural lakes.
The data is available for free download (for non-commercial scientific, conservation and educational purposes).</t>
  </si>
  <si>
    <t>https://www.worldwildlife.org/pages/global-lakes-and-wetlands-database</t>
  </si>
  <si>
    <t>The data is available for free download (for non-commercial scientific, conservation and educational purposes (see URL).</t>
  </si>
  <si>
    <t>2017.09.20</t>
  </si>
  <si>
    <t>miscellaneous</t>
  </si>
  <si>
    <t>aquastat</t>
  </si>
  <si>
    <t>AQUASTAT is FAO's global water information system, developed by the Land and Water Division. It is the most quoted source on global water statistics... : http://www.fao.org/NR/WATER/aquastat/main/index.stm</t>
  </si>
  <si>
    <t>http://www.fao.org/NR/WATER/aquastat/main/index.stm</t>
  </si>
  <si>
    <t>See URL</t>
  </si>
  <si>
    <t>worldbank</t>
  </si>
  <si>
    <t>WorldBank Open Data Catalog : http://data.worldbank.org/data-catalog?tab=alphabetic</t>
  </si>
  <si>
    <t>http://data.worldbank.org/data-catalog?tab=topics</t>
  </si>
  <si>
    <t>http://data.worldbank.org/summary-terms-of-use</t>
  </si>
  <si>
    <t>http://data.worldbank.org/data-catalog?tab=alphabetic</t>
  </si>
  <si>
    <t>copernicus</t>
  </si>
  <si>
    <t>https://scihub.copernicus.eu/</t>
  </si>
  <si>
    <t>jrc_waterportal</t>
  </si>
  <si>
    <t>Water JRC Portal</t>
  </si>
  <si>
    <t>http://water.jrc.ec.europa.eu/waterportal</t>
  </si>
  <si>
    <t>Africa and Europe</t>
  </si>
  <si>
    <t>-19, 65, -35, 60  (xmin, xmax, ymin, ymax)(W,E,S,N)</t>
  </si>
  <si>
    <t>politics</t>
  </si>
  <si>
    <t>iiss</t>
  </si>
  <si>
    <t>The Armed Conflict Database contains statistical data, analytical reports and daily timeline updates on the political, military and humanitarian developments in 41 active and 47 archived conflicts, as well as information on selected non-state armed groups and a compilation of annual trends in the ACD Index.</t>
  </si>
  <si>
    <t>http://acd.iiss.org/en/about/demo</t>
  </si>
  <si>
    <t>cow</t>
  </si>
  <si>
    <t>COW Project Dataset</t>
  </si>
  <si>
    <t>The COW Project introduced COW Wars v4.0, 1816-2007 in 2010. The paper “The COW Typology of War: Defining and Categorizing Wars (Version 4 of the Data)” by Meredith Reid Sarkees gives an overview of the COW war typology, the descriptions of the basic variables, coding rules and some of the changes since “Resort to Arms.” In March 2010, the New COW War List was released. On June 30, 2010, the Non-State War Data (v4.0) became available. On October 28, 2010, the Intra-State War Data (v4.0) was released. On March 1, 2011, the Inter-State War Data (v4.0) became available online. Finally, we released the Extra-State War Data (v4.0) on December 8, 2011.</t>
  </si>
  <si>
    <t>http://www.correlatesofwar.org/data-sets/COW-war</t>
  </si>
  <si>
    <t>2017.08.31</t>
  </si>
  <si>
    <t>ircc</t>
  </si>
  <si>
    <t>International River
Cooperation and
Conflict IRCC</t>
  </si>
  <si>
    <t>http://www.ib.ethz.ch/data.html
http://www.ib.ethz.ch/data.html#water</t>
  </si>
  <si>
    <t>Bernauer, T., Böhmelt, T., Buhaug, H., Gleditsch, N. P., Tribaldos, T., Berg, E., Wischnath, G. (2012): Water-Related Intrastate Conflict and Cooperation (WARICC): A New Event Dataset. International Interactions, DOI: 10.1080/03050629.2012.697428.</t>
  </si>
  <si>
    <t>Global
/BasinCountry_Unit
(BCU)</t>
  </si>
  <si>
    <t>https://www.ethz.ch/content/dam/ethz/special-interest/gess/cis/international-relations-dam/Publications/Data/2011_2012/IRCCreplication.csv</t>
  </si>
  <si>
    <t>2017.09.12</t>
  </si>
  <si>
    <t>iftd</t>
  </si>
  <si>
    <r>
      <rPr>
        <sz val="10"/>
        <color rgb="FF000000"/>
        <rFont val="Ariel"/>
        <family val="0"/>
        <charset val="1"/>
      </rPr>
      <t>International</t>
    </r>
    <r>
      <rPr>
        <sz val="12"/>
        <color rgb="FF000000"/>
        <rFont val="Ariel"/>
        <family val="0"/>
        <charset val="1"/>
      </rPr>
      <t>International
Freshwater Treaty
Database – IFTD -
Transboundary
Freshwater Dispute
Database TFDD</t>
    </r>
  </si>
  <si>
    <t>The Transboundary Freshwater Dispute Database (TFDD)
is a database intended for use in aiding the process of water conflict prevention and resolution. We have developed this database, a project of the Oregon State University College of Earth, Ocean, and Atmospheric Sciences, in collaboration with the Northwest Alliance for Computational Science and Engineering.</t>
  </si>
  <si>
    <t>http://www.transboundarywaters.orst.edu /database/interfreshtreatdata.html</t>
  </si>
  <si>
    <t>De Stefano et al. 2012</t>
  </si>
  <si>
    <t>BCU</t>
  </si>
  <si>
    <t>not specified</t>
  </si>
  <si>
    <t>http://www.transboundarywaters.orst.edu/database/Website_Treaties_0809_201607.xlsx</t>
  </si>
  <si>
    <t>iwed</t>
  </si>
  <si>
    <t>International Water Event Database : 1950 – 2008</t>
  </si>
  <si>
    <t>This International Water Events Database is a searchable database documenting over 6400 historical international water relations from 1948 to 2008. Events in the database concern water as a scarce or consumable resource or as a quantity to be managed. Event information includes the basins and countries involved, date occurred, issue area, BAR Scale (Water Event Intensity Scale) rating, and a detailed summary of the event. For more information about the methodology behind the compilation of this database, see the Basins at Risk project.
For the method behind Event coding please see the following document. Click here to download the excel spreadsheet and field descriptions for some of this data.
This database is a work in progress, and we welcome comments and additional entries. Please contact Aaron Wolf with comments or with new entries. For questions concerning the functional operation of the database, contact Melissa McCracken. </t>
  </si>
  <si>
    <t>http://www.transboundarywaters.orst.edu/database/interwatereventdata.html</t>
  </si>
  <si>
    <t>Wolf at al, 2003</t>
  </si>
  <si>
    <t>http://www.transboundarywaters.orst.edu/database/EventMaster111710.xls</t>
  </si>
  <si>
    <t>2017.10.12</t>
  </si>
  <si>
    <t>acled</t>
  </si>
  <si>
    <t>Armed Conflict Location and Event Dataset (ACLED)</t>
  </si>
  <si>
    <t>The Armed Conflict Location and Event Dataset (ACLED) tracks the actions of opposition groups, governments, and militias across Africa and Asia, specifying the exact location and date of battle events, transfers of military control, headquarter establishment, civilian violence, and rioting. ACLED data are disaggregated by type of violence including battles between armed actors, violence against civilians, and rioting and a wide variety of actors including government forces, rebel groups, militias, and civilians. </t>
  </si>
  <si>
    <t>https://www.strausscenter.org/strauss-articles/acled-3.html</t>
  </si>
  <si>
    <t>ACLED African Data
For Africa, ACLED includes data from 1997 to 2016, with real-time conflict data updated monthly for all of Africa and weekly for 30 high-risk states.
Please cite data as: Raleigh, Clionadh, Andrew Linke, Havard Hegre and Joakim Karlsen. 2010. Introducing ACLED-Armed Conflict Location and Event Data. Journal of Peace Research 47(5), 1-10.</t>
  </si>
  <si>
    <t>2016-31-12</t>
  </si>
  <si>
    <t>scad</t>
  </si>
  <si>
    <t>Social Conflict Analysis Database (SCAD)</t>
  </si>
  <si>
    <t>The Social Conflict Analysis Database (SCAD) includes protests, riots, strikes, inter-communal conflict, government violence against civilians, and other forms of social conflict not systematically tracked in other conflict datasets. SCAD currently includes information social conflicts from 1990-2015, covering all of Africa and now also Mexico, Central America, and the Caribbean.</t>
  </si>
  <si>
    <t>https://www.strausscenter.org/scad.html
http://ccaps.developmentgateway.org/?md5Filters=3be99f3de61b1f984b16e58cf1991694</t>
  </si>
  <si>
    <t>Please cite data as: Salehyan, Idean, Cullen S. Hendrix, Jesse Hamner, Christina Case, Christopher Linebarger, Emily Stull, and Jennifer Williams. "Social conflict in Africa: A new database." International Interactions 38, no. 4 (2012): 503-511.</t>
  </si>
  <si>
    <t>rbo</t>
  </si>
  <si>
    <t>TFDD RiverBasin Organization</t>
  </si>
  <si>
    <t>TFDD RiverBasin Organization (catalog)</t>
  </si>
  <si>
    <t>http://gis.nacse.org/tfdd/rbo_new.php</t>
  </si>
  <si>
    <t>http://www.transboundarywaters.orst.edu/publications/</t>
  </si>
  <si>
    <t>gadm</t>
  </si>
  <si>
    <t>ADMINISTRATIVE_REGIONS</t>
  </si>
  <si>
    <t>GADM database of Global Administrative Areas</t>
  </si>
  <si>
    <t>GADM is a spatial database of the location of the world's administrative areas (or adminstrative boundaries) for use in GIS and similar software. Administrative areas in this database are countries and lower level subdivisions such as provinces, departments, bibhag, bundeslander, daerah istimewa, fivondronana, krong, landsvæðun, opština, sous-préfectures, counties, and thana. GADM describes where these administrative areas are (the "spatial features"), and for each area it provides some attributes, such as the name and variant names.
The current version is 2.8 (November 2015). Version 3 is expected to be available in August 2017.</t>
  </si>
  <si>
    <t>www.gadm.org</t>
  </si>
  <si>
    <t>This dataset is freely available for academic use and other non-commercial use. Redistribution, or commercial use is not allowed without prior permission. You are free to create maps and use the data in other ways for publication in academic journals, books, reports, etc.
</t>
  </si>
  <si>
    <t>http://biogeo.ucdavis.edu/data/gadm2.8/gadm28_levels.shp.zip</t>
  </si>
  <si>
    <t>socio-economy</t>
  </si>
  <si>
    <t>worldbank_wdi_od</t>
  </si>
  <si>
    <t>World Development Indicators from World Bank Open Data Portal.</t>
  </si>
  <si>
    <t>http://data.worldbank.org/data-catalog/world-development-indicators</t>
  </si>
  <si>
    <t>http://databank.worldbank.org/data/download/WDI_excel.zip</t>
  </si>
  <si>
    <t>gwsp</t>
  </si>
  <si>
    <t>GWSP capacity of articial reservoirs</t>
  </si>
  <si>
    <t>The Digital Water Atlas started as one of the fast-track activities of the Global Water System Project (GWSP) that were initiated at the first meeting of the Scientific Steering Committee of the GWSP in February 2005. This introduction gives a brief description of the aims of the Digital Water Atlas and the process of its implementation : Capacity of Artificial Reservoirs</t>
  </si>
  <si>
    <t>http://atlas.gwsp.org/index.php?option=com_content&amp;task=view&amp;id=99&amp;Itemid=68</t>
  </si>
  <si>
    <t>Please cite this map as: "GWSP Digital Water Atlas (2008). Map 41: Dams and Capacity of Artificial Reservoirs (V1.0). Available online at http://atlas.gwsp.org."</t>
  </si>
  <si>
    <t>http://atlas.gwsp.org/index.php?option=com_content&amp;task=view&amp;id=172&amp;Itemid=72</t>
  </si>
  <si>
    <t>2017.08.29</t>
  </si>
  <si>
    <t>gdp</t>
  </si>
  <si>
    <t>Expanded Gross Domestic Product (GDP) data – Version 6.0</t>
  </si>
  <si>
    <t>http://privatewww.essex.ac.uk/~ksg/exptradegdp.html</t>
  </si>
  <si>
    <t>These data are explained in greater detail in Gleditsch, Kristian S. 2002. "Expanded Trade and GDP Data," Journal of Conflict Resolution 46: 712-24.</t>
  </si>
  <si>
    <t>Copyright reasons preclude making the article available on-line. If you are at an institution with a library that subscribes to the journal, you can probably download a copy from Ingenta. See my note on online access (below).</t>
  </si>
  <si>
    <t>Country</t>
  </si>
  <si>
    <t>http://privatewww.essex.ac.uk/~ksg/data/expgdpv6.0.zip</t>
  </si>
  <si>
    <t>wgi</t>
  </si>
  <si>
    <t>Worldwide
Governance Indicators
(WGI)</t>
  </si>
  <si>
    <t>The Worldwide Governance Indicators (WGI) project reports aggregate and individual governance indicators for over 200 countries and territories over the period 1996–2015, for six dimensions of governance:
Voice and Accountability
Political Stability and Absence of Violence
Government Effectiveness
Regulatory Quality
Rule of Law
Control of Corruption
These aggregate indicators combine the views of a large number of enterprise, citizen and expert survey respondents in industrial and developing countries. They are based on over 30 individual data sources produced by a variety of survey institutes, think tanks, non-governmental organizations, international organizations, and private sector firms.
Governance Indicators
(WGI)</t>
  </si>
  <si>
    <t>http://info.worldbank.org/governance/wgi/#home</t>
  </si>
  <si>
    <t>Kaufmann et al. 2010</t>
  </si>
  <si>
    <t>LINK</t>
  </si>
  <si>
    <t>wps</t>
  </si>
  <si>
    <t>United Nations - Department of
Economic and Social
Affairs, Population
Division</t>
  </si>
  <si>
    <t>The 2017 Revision of World Population Prospects is the twenty-fifth round of official United Nations population estimates and projections that have been prepared by the Population Division of the Department of Economic and Social Affairs of the United Nations Secretariat. The main results are presented in a series of Excel files displaying key demographic indicators for each development group, income group, region, subregion and country or area for selected periods or dates within 1950-2100. A publication labelled Key findings and advance tables, which provide insights on the results of this latest revision, is also made available.
Economic and Social
Affairs, Population
Division</t>
  </si>
  <si>
    <t>https://esa.un.org/unpd/wpp/</t>
  </si>
  <si>
    <t>UN/DESA 2017</t>
  </si>
  <si>
    <t>https://esa.un.org/unpd/wpp/DVD/</t>
  </si>
  <si>
    <t>soil</t>
  </si>
  <si>
    <t>HSWD</t>
  </si>
  <si>
    <t>asc</t>
  </si>
  <si>
    <t>Nutrient Availability – Harmonized Soil Water Database</t>
  </si>
  <si>
    <t>http://webarchive.iiasa.ac.at/Research/LUC/External-World-soil-database/HTML/SoilQualityData.html?sb=11</t>
  </si>
  <si>
    <t>Fischer, G., F. Nachtergaele, S. Prieler, H.T. van Velthuizen, L. Verelst, D. Wiberg, 2008. Global Agro-ecological Zones Assessment for Agriculture (GAEZ 2008). IIASA, Laxenburg, Austria and FAO, Rome, Italy.</t>
  </si>
  <si>
    <t>http://webarchive.iiasa.ac.at/Research/LUC/External-World-soil-database/Soil_Quality/sq1.asc</t>
  </si>
  <si>
    <t>Nutrient retention capacity – Harmonized Soil Water Database</t>
  </si>
  <si>
    <t>http://webarchive.iiasa.ac.at/Research/LUC/External-World-soil-database/Soil_Quality/sq2.asc</t>
  </si>
  <si>
    <t>Rooting Condition – Harmonized Soil Water Database</t>
  </si>
  <si>
    <t>http://webarchive.iiasa.ac.at/Research/LUC/External-World-soil-database/Soil_Quality/sq3.asc</t>
  </si>
  <si>
    <t>Oxygen Availability to Roots – Harmonized Soil Water Database</t>
  </si>
  <si>
    <t>http://webarchive.iiasa.ac.at/Research/LUC/External-World-soil-database/Soil_Quality/sq4.asc</t>
  </si>
  <si>
    <t>Excess Salts – Harmonized Soil Water Database</t>
  </si>
  <si>
    <t>http://webarchive.iiasa.ac.at/Research/LUC/External-World-soil-database/Soil_Quality/sq5.asc</t>
  </si>
  <si>
    <t>Toxicity – Harmonized Soil Water Database</t>
  </si>
  <si>
    <t>http://webarchive.iiasa.ac.at/Research/LUC/External-World-soil-database/Soil_Quality/sq6.asc</t>
  </si>
  <si>
    <t>Workability – Harmonized Soil Water Database</t>
  </si>
  <si>
    <t>http://webarchive.iiasa.ac.at/Research/LUC/External-World-soil-database/Soil_Quality/sq7.asc</t>
  </si>
  <si>
    <t>soter</t>
  </si>
  <si>
    <t>kmz zip</t>
  </si>
  <si>
    <t>SOIL</t>
  </si>
  <si>
    <t>SOTER Database</t>
  </si>
  <si>
    <t>The Soil and Terrain database for Southern Africa (SOTERSAF version 1.0), at scale 1:2 million, include the spatial and soil attribute data for 8 Southern African countries. The SOTERSAF database was compiled using the existing soil information and following the SOTER methodology of the 1:1 million scale with respect to pedon attribute data storage. The data (SOTERSAF) were compiled in the framework of the ongoing activities of ISRIC, FAO and UNEP to update the world's baseline information on natural resources in SOTER.The project involved collaboration with national soil institutes from the countries in the region as well as individual experts.</t>
  </si>
  <si>
    <t>http://www.isric.org/projects/soil-and-terrain-soter-database-programme</t>
  </si>
  <si>
    <t>http://data.isric.org/geonetwork/srv/eng/catalog.search#/metadata/3571c1f3-159d-442c-b324-0af53d03f12e http://data.isric.org/geonetwork/srv/eng/catalog.search#/metadata/aa954c06-2b06-4eb7-8771-8f2216653b94</t>
  </si>
  <si>
    <t>esdac</t>
  </si>
  <si>
    <t>kmz</t>
  </si>
  <si>
    <t>European Soil Data Centre (ESDAC)</t>
  </si>
  <si>
    <t>The European Soil Data Centre (ESDAC) is the thematic centre for soil related data in Europe. Its ambition is to be the single reference point for and to host all relevant soil data and information at European level. It contains a number of resources that are organized and presented in various ways: datasets, services/applications, maps, documents, events, projects and external links. We hope you can find your way in this site. When in doubt or for any question, you may contact 21em</t>
  </si>
  <si>
    <t>http://esdac.jrc.ec.europa.eu/</t>
  </si>
  <si>
    <t>Dewitte, O., Jones, A., Spaargaren, O., Breuning-Madsen, H., Brossard, M., Dampha, A., Deckers, J., Gallali, T., Hallett, S., Jones, R., Kilasara, M., Le Roux, P., MichÃ©li, E., Montanarella, L., Thiombiano, L., Van Ranst, E., Yemefack, M., Zougmore, R., 2013. Harmonisation of the soil map of Africa at the continental scale. Geoderma, 211-212, 138-153
Spaargaren O, Schad P, Micheli E (2010): Guidelines for constructing small-scale map legends using the WRB. FAO, Rome.
When making reference to the ESDAC
Panagos P., Van Liedekerke M., Jones A., Montanarella L., “European Soil Data Centre: Response to European policy support and public data requirements”; (2012) Land Use Policy, 29 (2), pp. 329-338. doi:10.1016/j.landusepol.2011.07.003
European Soil Data Centre (ESDAC), esdac.jrc.ec.europa.eu, European Commission, Joint Research Centre</t>
  </si>
  <si>
    <t>See documents attached and in « doc «  subdirectory</t>
  </si>
  <si>
    <t>http://esdac.jrc.ec.europa.eu/content/soil-map-soil-atlas-africa#tabs-0-description=1</t>
  </si>
  <si>
    <t>Rainfall Erosivity in the World</t>
  </si>
  <si>
    <t>The new global erosivity map is a critical input to global and continental assessments of soil erosion by water, flood risk and natural hazard prevention. Current global estimates of soil erosion by water are very uncertain, ranging over one order of magnitude (from around 20 to over 200 Pg per year). More accurate global predictions of rill and interrill soil erosion rates can only be achieved when the rainfall erosivity factor is thoroughly computed. The global erosivity map is publicly available and can be used by other research groups to perform national, continental and global soil erosion modelling.</t>
  </si>
  <si>
    <t>Panagos P., Borrelli P., Meusburger K., Yu B., Klik A., Lim K.J., Yang J.E, Ni J., Miao C., Chattopadhyay N., Sadeghi S.H., Hazbavi Z., Zabihi M., Larionov G.A., Krasnov S.F., Garobets A., Levi Y., Erpul G., Birkel C., Hoyos N., Naipal V., Oliveira P.T.S., Bonilla C.A., Meddi M., Nel W., Dashti H., Boni M., Diodato N., Van Oost K., Nearing M.A., Ballabio C., 2017. Global rainfall erosivity assessment based on high-temporal resolution rainfall records. Scientific Reports 7: 4175. DOI: 10.1038/s41598-017-04282-8.
When making reference to the ESDAC
Panagos P., Van Liedekerke M., Jones A., Montanarella L., “European Soil Data Centre: Response to European policy support and public data requirements”; (2012) Land Use Policy, 29 (2), pp. 329-338. doi:10.1016/j.landusepol.2011.07.003
European Soil Data Centre (ESDAC), esdac.jrc.ec.europa.eu, European Commission, Joint Research Centre</t>
  </si>
  <si>
    <t>about 1 km at the Equator</t>
  </si>
  <si>
    <t>https://esdac.jrc.ec.europa.eu/content/global-rainfall-erosivity#tabs-0-description=1&amp;tabs-0-description-2=</t>
  </si>
  <si>
    <t>topography</t>
  </si>
  <si>
    <t>aster</t>
  </si>
  <si>
    <t>ELEVATION</t>
  </si>
  <si>
    <t>ASTGTW Elevation Model (ASTER)</t>
  </si>
  <si>
    <t>Global Digital Elevation Model (ASTGTM) was developed jointly by the U.S. National Aeronautics and Space Administration (NASA) and Japan’s Ministry of Economy, Trade, and Industry (METI). ASTER is capable of collecting in-track stereo using nadir- and aft-looking near infrared cameras.</t>
  </si>
  <si>
    <t>https://lpdaac.usgs.gov/node/1079 http://asterweb.jpl.nasa.gov/</t>
  </si>
  <si>
    <t>Citation for a dataset: Dataset citations should include at least the following content: [Producer], [Release Year], [Dataset]. [Version]. NASA EOSDIS Land Processes DAAC, USGS Earth Resources Observation and Science (EROS) Center, Sioux Falls, South Dakota (https://lpdaac.usgs.gov), accessed [MM DD, YYYY], at http:// dx.doi.org/[DOI]. A Digital Object Identifier (DOI) has been assigned to all LP DAAC data products with the exception of MODIS Version 5 products. The DOI can be found on each individual product information page, accessible through Dataset Discovery or the Product Tables webpages. A citation generator is provided on each product page for your convenience. Example for a dataset:NASA LP DAAC, 2015, ASTER Level 1 Precision Terrain Corrected Registered At-Sensor Radiance. Version 3. NASA EOSDIS Land Processes DAAC, USGS Earth Resources Observation and Science (EROS) Center, Sioux Falls, South Dakota (https://lpdaac.usgs.gov), accessed January 1, 2016, at http://dx.doi.org/10.5067/ASTER/AST_L1T.003. Example for a subset of a dataset: NASA Jet Propulsion Laboratory (JPL), 2013, NASA Shuttle Radar Topography Mission United States 1 arc second. Version 3. 6oS, 69oW. NASA EOSDIS Land Processes DAAC, USGS Earth Resources Observation and Science (EROS) Center, Sioux Falls, South Dakota (https://lpdaac.usgs.gov), accessed January 1, 2015, at http://dx.doi.org/10.5067/MEaSUREs/SRTM/SRTMUS1.003. (https://lpdaac.usgs.gov/node/51)</t>
  </si>
  <si>
    <t>ASTER GDEM v2 data are subject to restrictions on redistribution. Published or presented products must also include appropriate citation. Before ordering ASTER GDEM v2 data, users must agree to redistribute data products only to individuals within their organizations or projects of intended use, or in response to disasters in support of the Group on Earth Observation (GEO) Disaster Theme. When presenting or publishing ASTER GDEM v2 data, users are required to include a citation stating, "ASTER GDEM is a product of NASA and METI." Because there are known inaccuracies and artifacts in the data set, please use the product with awareness of these limitations. The data are provided "as is" and neither National Aeronautics and Space Administration (NASA) nor Ministry of Economy, Trade, and Industry (METI) / Earth Resources Satellite Data Analysis Center (ERSDAC) will be responsible for any damages resulting from use of the data. (https://lpdaac.usgs.gov/dataset_discovery/aster/aster_policies)</t>
  </si>
  <si>
    <t>-180, 180, -60, 60  (xmin, xmax, ymin, ymax)(W,E,S,N)</t>
  </si>
  <si>
    <t>about 30 m</t>
  </si>
  <si>
    <t>https://search.earthdata.nasa.gov/search?m=-3.234375!-159.046875!0!1!0!0%2C2</t>
  </si>
  <si>
    <t>srtm</t>
  </si>
  <si>
    <t>NASA global DTM (Digital Terrain Model) at 90 m spatial resolution</t>
  </si>
  <si>
    <t>The SRTM digital elevation data, produced by NASA originally,has been a major breakthrough in digital mapping of the world. It is provided in an effort to promote the use of geospatial science and applications for sustainable development and resource conservation in the developing world. Digital elevation models (DEM) for the entire globe, covering all of the countries of the world, are available for download on this site. The SRTM 90m DEM's have a resolution of 90m at the equator, and are provided in mosaiced 5 deg x 5 deg tiles for easy download and use.</t>
  </si>
  <si>
    <t>http://srtm.csi.org/ ,http://srtm.csi.cgiar.org/SELECTION/inputCoord.asp</t>
  </si>
  <si>
    <t>Jarvis A., H.I. Reuter, A. Nelson, E. Guevara, 2008, Hole-filled seamless SRTM data V4, International Centre for Tropical Agriculture (CIAT), available from http://srtm.csi.cgiar.org.</t>
  </si>
  <si>
    <r>
      <rPr>
        <sz val="10"/>
        <color rgb="FF000000"/>
        <rFont val="Times New Roman"/>
        <family val="1"/>
        <charset val="1"/>
      </rPr>
      <t>If you find this digital elevation data useful, please let us know at csi@cgiar.org. FAQ website with information policy:</t>
    </r>
    <r>
      <rPr>
        <sz val="10"/>
        <color rgb="FF0000FF"/>
        <rFont val="Times New Roman"/>
        <family val="1"/>
        <charset val="1"/>
      </rPr>
      <t>http://srtm.csi.cgiar.org/SRTM_FAQ.asp#11</t>
    </r>
    <r>
      <rPr>
        <sz val="10"/>
        <color rgb="FF000000"/>
        <rFont val="Times New Roman"/>
        <family val="1"/>
        <charset val="1"/>
      </rPr>
      <t>,</t>
    </r>
    <r>
      <rPr>
        <sz val="10"/>
        <color rgb="FF0000FF"/>
        <rFont val="Times New Roman"/>
        <family val="1"/>
        <charset val="1"/>
      </rPr>
      <t>https://www2.jpl.nasa.gov/srtm/cbanddataproducts.html</t>
    </r>
    <r>
      <rPr>
        <sz val="10"/>
        <color rgb="FF000000"/>
        <rFont val="Times New Roman"/>
        <family val="1"/>
        <charset val="1"/>
      </rPr>
      <t>.</t>
    </r>
  </si>
  <si>
    <t>About 90 m</t>
  </si>
  <si>
    <t>ftp://srtm.csi.cgiar.org/SRTM_v41/</t>
  </si>
  <si>
    <t>srtm30</t>
  </si>
  <si>
    <t>NASA global DTM (Digital Terrain Model) at 30 m spatial resolution</t>
  </si>
  <si>
    <t>https://lta.cr.usgs.gov/SRTM1Arc</t>
  </si>
  <si>
    <t>https://lta.cr.usgs.gov/citation</t>
  </si>
  <si>
    <t>https://earthexplorer.usgs.gov/</t>
  </si>
  <si>
    <t>IRBS</t>
  </si>
  <si>
    <t>RIVER_BASIN_SHAPE</t>
  </si>
  <si>
    <t>International River Dataset</t>
  </si>
  <si>
    <t>http://ir-s01.ethz.ch/</t>
  </si>
  <si>
    <t>Lucas Beck, Thomas Bernauer, Tobias Siegfried, Tobias Böhmelt, Implications of hydro-political dependency for international water cooperation and conflict: Insights from new data, Political Geography, Volume 42, 2014, Pages 23-33, ISSN 0962-6298, http://dx.doi.org/10.1016/j.polgeo.2014.05.004.
(http://www.sciencedirect.com/science/article/pii/S0962629814000420)
Keywords: Hydro-political dependencies; New geo-spatial data; Elevation models; Flow accumulation approaches; Hydrological data; Quantitative analysis</t>
  </si>
  <si>
    <t>NOT SPECIFIED</t>
  </si>
  <si>
    <t>hydrosheds</t>
  </si>
  <si>
    <t>bil zip</t>
  </si>
  <si>
    <t>HydroSHEDS dataset DTM (3 arcsec)</t>
  </si>
  <si>
    <t>HydroSHEDS is derived primarily from elevation data of the Shuttle Radar Topography Mission (SRTM) at 3 arc-second resolution. SRTM data were used in different versions and processing stages, including SRTM-3 unfinished data; DTED-1 finished data; and CGIAR void-filled SRTMv2 data. A variety of auxiliary datasets were used for reference and quality control, including the SRTM Water Body Data (SWBD); the river network of the Digital Chart of the World (also known as VMAP0); the Global Lakes and Wetlands Database (GLWD); and several other global and regional digital river maps.</t>
  </si>
  <si>
    <t>http://hydrosheds.org/</t>
  </si>
  <si>
    <t>Lehner, B., Grill G. (2013): Global river hydrography and network routing: baseline data and new approaches to study the world’s large river systems. Hydrological Processes, 27(15): 2171–2186. Data is available at www.hydrosheds.org.</t>
  </si>
  <si>
    <t>http://www.hydrosheds.org/page/license</t>
  </si>
  <si>
    <t>http://hydrosheds.org/download</t>
  </si>
  <si>
    <t>RIVER_NETWORK</t>
  </si>
  <si>
    <t>HydroSHEDS River Network from DTM at 15s</t>
  </si>
  <si>
    <t>RIVER NETWORK AT 15s RESOLUTION  HydroSHEDS is derived primarily from elevation data of the Shuttle Radar Topography Mission (SRTM) at 3 arc-second resolution. SRTM data were used in different versions and processing stages, including SRTM-3 unfinished data; DTED-1 finished data; and CGIAR void-filled SRTMv2 data. A variety of auxiliary datasets were used for reference and quality control, including the SRTM Water Body Data (SWBD); the river network of the Digital Chart of the World (also known as VMAP0); the Global Lakes and Wetlands Database (GLWD); and several other global and regional digital river maps.</t>
  </si>
  <si>
    <t>HydroSHEDS River Network from DTM at 30s</t>
  </si>
  <si>
    <t>RIVER NETWORK AT 30s RESOLUTION HydroSHEDS is derived primarily from elevation data of the Shuttle Radar Topography Mission (SRTM) at 3 arc-second resolution. SRTM data were used in different versions and processing stages, including SRTM-3 unfinished data; DTED-1 finished data; and CGIAR void-filled SRTMv2 data. A variety of auxiliary datasets were used for reference and quality control, including the SRTM Water Body Data (SWBD); the river network of the Digital Chart of the World (also known as VMAP0); the Global Lakes and Wetlands Database (GLWD); and several other global and regional digital river maps.</t>
  </si>
  <si>
    <t>HydroSHEDS Drainage Basin from DTM at 15s</t>
  </si>
  <si>
    <t>DRAINAGE BASIN (watershed boundariers  AT 15s RESOLUTION HydroSHEDS is derived primarily from elevation data of the Shuttle Radar Topography Mission (SRTM) at 3 arc-second resolution. SRTM data were used in different versions and processing stages, including SRTM-3 unfinished data; DTED-1 finished data; and CGIAR void-filled SRTMv2 data. A variety of auxiliary datasets were used for reference and quality control, including the SRTM Water Body Data (SWBD); the river network of the Digital Chart of the World (also known as VMAP0); the Global Lakes and Wetlands Database (GLWD); and several other global and regional digital river maps.</t>
  </si>
  <si>
    <t>HydroSHEDS Drainage Basin from DTM at 30s</t>
  </si>
  <si>
    <t>DRAINAGE BASIN (watershed boundariers  AT 30s RESOLUTION HydroSHEDS is derived primarily from elevation data of the Shuttle Radar Topography Mission (SRTM) at 3 arc-second resolution. SRTM data were used in different versions and processing stages, including SRTM-3 unfinished data; DTED-1 finished data; and CGIAR void-filled SRTMv2 data. A variety of auxiliary datasets were used for reference and quality control, including the SRTM Water Body Data (SWBD); the river network of the Digital Chart of the World (also known as VMAP0); the Global Lakes and Wetlands Database (GLWD); and several other global and regional digital river maps.</t>
  </si>
  <si>
    <t>HYDROBASIN</t>
  </si>
  <si>
    <t>HYDROBASIN WITH NOLAKE EUROPE AND AFRICA HydroSHEDS is derived primarily from elevation data of the Shuttle Radar Topography Mission (SRTM) at 3 arc-second resolution. SRTM data were used in different versions and processing stages, including SRTM-3 unfinished data; DTED-1 finished data; and CGIAR void-filled SRTMv2 data. A variety of auxiliary datasets were used for reference and quality control, including the SRTM Water Body Data (SWBD); the river network of the Digital Chart of the World (also known as VMAP0); the Global Lakes and Wetlands Database (GLWD); and several other global and regional digital river maps.</t>
  </si>
  <si>
    <t>transport</t>
  </si>
  <si>
    <t>gam</t>
  </si>
  <si>
    <t>adf zip</t>
  </si>
  <si>
    <t> </t>
  </si>
  <si>
    <t>Accessibility map : travel time to major cities</t>
  </si>
  <si>
    <t>A new map of Travel Time to Major Cities - developed by the European Commission and the World Bank - captures this connectivity and the concentration of economic activity and also highlights that there is little wilderness left. The map shows how accessible some parts of the world have become whilst other regions have remained isolated.</t>
  </si>
  <si>
    <t>http://forobs.jrc.ec.europa.eu/products/gam/</t>
  </si>
  <si>
    <t>Nelson, A. (2008) Travel time to major cities: A global map of Accessibility. Office for Official Publications of the European Communities, Luxembourg. DOI:10.2788/95835, ISBN:978-92-79-09771-3.</t>
  </si>
  <si>
    <t>About 1 km</t>
  </si>
  <si>
    <t>http://forobs.jrc.ec.europa.eu/products/gam/download/access_50k.zip</t>
  </si>
  <si>
    <t>sadc</t>
  </si>
  <si>
    <t>SAFC IGRAC link</t>
  </si>
  <si>
    <t>This map viewer gives access to the SADC Hydrogeological map and atlas. The viewer contains a harmonised hydrogeological map for the SADC region, and borehole data from SADC member states. The viewer is designed to provide easy access to this information for all those who are involved in groundwater management, groundwater development and research related to groundwater.</t>
  </si>
  <si>
    <t>http://sadc-gmi.org/
https://ggis.un-igrac.org/ggis-viewer/viewer/sadcgip/public/default
http://sadc-gmi.org/hydrogeological-maps/</t>
  </si>
  <si>
    <t>See document.</t>
  </si>
  <si>
    <t>-19, 52, -36, 5 (xmin, xmax, ymin, ymax)(W,E,S,N)</t>
  </si>
  <si>
    <t>2017.10.09</t>
  </si>
  <si>
    <t>ecosystem</t>
  </si>
  <si>
    <t>biofresh</t>
  </si>
  <si>
    <t>Global FreshWater Biodiversity Altlas</t>
  </si>
  <si>
    <t>The Global Freshwater Biodiversity Atlas is a collection of published and open access freshwater biodiversity maps in addition to a gateway for geographical information and spatial data at different scales. It offers dynamic online maps accompanied by short articles with background information. It also provides links to publications and data sources related to freshwater biodiversity at the global, continental and local scale.</t>
  </si>
  <si>
    <t>http://atlas.freshwaterbiodiversity.eu/</t>
  </si>
  <si>
    <t>naso</t>
  </si>
  <si>
    <t>FISHERY</t>
  </si>
  <si>
    <t>National aquaculture production 1950-2015</t>
  </si>
  <si>
    <t>National aquaculture production 1950-2015
These maps are presented as standard maps and cartograms. In a cartogram the map is distorted with country resized in proportion to aquaculture production. </t>
  </si>
  <si>
    <t>http://www.fao.org/fishery/naso-maps/national-aquaculture-production-1950-2015/en/</t>
  </si>
  <si>
    <t>fao_fishery</t>
  </si>
  <si>
    <t>FAO Fisheries and Aquaculture Department Dataset</t>
  </si>
  <si>
    <t>http://www.fao.org/fishery/topic/16140/en</t>
  </si>
  <si>
    <t>Category</t>
  </si>
  <si>
    <t>Category description</t>
  </si>
  <si>
    <t>Crop production statistics – Irrigation – Livestock production statistics – Freshwater fishery activities</t>
  </si>
  <si>
    <t>Precipitation and temperature Profile – Analysis of Climate Variability – Indicators about water availability.</t>
  </si>
  <si>
    <t>Population Dynamics – Population spatial distribution – Demographic profile</t>
  </si>
  <si>
    <t>Geological Maps</t>
  </si>
  <si>
    <t>Protected areas – Endangered species – Water pollution data</t>
  </si>
  <si>
    <t>Energy Production in the basin or in the country – Hydropower – Biomass</t>
  </si>
  <si>
    <t>Health Indices – Parasite rate maps – Spaio-Temporal distribution of main diseases</t>
  </si>
  <si>
    <t>Gauge station data – water resource mapping (remote sensing) – Growndwater resources – Surface Water Occurence</t>
  </si>
  <si>
    <t>Land Cover (agricultural areas, forested areas, human settlemants)</t>
  </si>
  <si>
    <t>Data about Civil Conficts – Possible criticalities related with water management</t>
  </si>
  <si>
    <t>Water Infrastructure – Dams and reservoirs location and basic characteristics</t>
  </si>
  <si>
    <t>All data which cannot be categorized in only one category</t>
  </si>
  <si>
    <t>Basin institutional manegement – Governace – Population characteristics - Main social indicators - SDGs related data.</t>
  </si>
  <si>
    <t>Soil and Pedology Data</t>
  </si>
  <si>
    <t>Digital Elevation Model – GeoMorphological Data</t>
  </si>
  <si>
    <t>Road map – Transport Information – Estimation of travel times</t>
  </si>
  <si>
    <t>Keyword</t>
  </si>
  <si>
    <t>Keyword description</t>
  </si>
  <si>
    <t>Rainfall Precipitation</t>
  </si>
  <si>
    <t>Variables describing the state of weather (Precipitation/Rainfall is included)</t>
  </si>
  <si>
    <t>Terrain Elevation</t>
  </si>
  <si>
    <t>Volumetric Water Discharge in rivers and/or channels</t>
  </si>
  <si>
    <t>WATER_LEVEL</t>
  </si>
  <si>
    <t>Volumetric Water Discharge and Height of Water Level in rivers and/or channels</t>
  </si>
  <si>
    <t>Geomorhological Information about the shape of  basin</t>
  </si>
  <si>
    <t>Geomorhological Information about the spatial distribution of river network</t>
  </si>
  <si>
    <t>Physical variables needed for crop modelling or crop detection</t>
  </si>
  <si>
    <t>GROUDWATER</t>
  </si>
  <si>
    <t>Physical variables needed for groundwater modelling and analysis (e.g. water teble depth)</t>
  </si>
  <si>
    <t>Catagorical or descriptive type of variable conataing containg information on land cover</t>
  </si>
  <si>
    <t>Dam Information</t>
  </si>
  <si>
    <t>Population Density</t>
  </si>
  <si>
    <t>DISEASE</t>
  </si>
  <si>
    <t>Rate of incidence of a disease or virus or an infection</t>
  </si>
  <si>
    <t>Occurrence of (surface) water</t>
  </si>
  <si>
    <t>Soil water content and any other index/variable releted to water</t>
  </si>
  <si>
    <t>VEGETATION</t>
  </si>
  <si>
    <t>Variables related to vegetetion dynamics</t>
  </si>
  <si>
    <t>Variables related to fishery data</t>
  </si>
  <si>
    <t>Geometric shapes of administative regions/areas (e.g. countries, districts, states, provinces,...)</t>
  </si>
  <si>
    <t>Metadata Fields</t>
  </si>
  <si>
    <t>Metadata Field (2nd level)</t>
  </si>
  <si>
    <t>Metadata Field Description</t>
  </si>
  <si>
    <t>Category of the data set</t>
  </si>
  <si>
    <t>Identification Name of the dataset</t>
  </si>
  <si>
    <t>Type of the data set (if specified) (e.g. raster, vector)</t>
  </si>
  <si>
    <t>Format of the the files contained the dataset that can be downloaded (e.g. tif,shp,txt,xls,zip,...)</t>
  </si>
  <si>
    <t>Keywords of the data set</t>
  </si>
  <si>
    <t>Short description of the data set</t>
  </si>
  <si>
    <t>Extended description of the data set</t>
  </si>
  <si>
    <t>URL of the data set web page</t>
  </si>
  <si>
    <t>Credits and references to peer-reviewed publication where the data set has been published.</t>
  </si>
  <si>
    <t>Brief summary on the availability of the data set (i.e.  « FREE », « REGISTRATION REQUIRED », « PRIVATE », «  PAID ACCESS » or «  NOT ACTUALLY AVAILABLE »)</t>
  </si>
  <si>
    <t>Terms and contitions of use of the data set.</t>
  </si>
  <si>
    <t>Textual description of the area covered by the data set (spatial extent) (e.g. « Africa », »Southern Africa », « Africa and Europe » , « World »).</t>
  </si>
  <si>
    <t>Area covered by the data set expresses as a geospatial extent with longitude and  latitude  coordineates (for instance . «   -180, 180, -90, 90  (xmin, xmax, ymin, ymax)(W,E,S,N) » if the region of interest is « World ») . The coordinate reference system is EPSG 4326  (+proj=longlat +ellps=WGS84 +datum=WGS84 +no_defs).</t>
  </si>
  <si>
    <t>Spatial resolution expressed in degrees (deg) when available.</t>
  </si>
  <si>
    <t>Human-readable textual description of the spatial resolution.</t>
  </si>
  <si>
    <t>Temporal extent – start date of the data set (if the data set is dynamic).</t>
  </si>
  <si>
    <t>Temporal extent –end date of the data set (if the data set is dynamic).</t>
  </si>
  <si>
    <t>Temporal resolution of the data set (i.e. «  static », «  none », « not specified » «  multi-year »,  «  yearly » , « multi-month » ,  « monthly » ,  « multi-day » , « daily » , « sub-daily «  ).</t>
  </si>
  <si>
    <t>source of the data set (in most cases it is the URL of the web page where the data set can be directly downloaded).</t>
  </si>
  <si>
    <t>Date of the latest day when the URL of data set was visited and verified.</t>
  </si>
</sst>
</file>

<file path=xl/styles.xml><?xml version="1.0" encoding="utf-8"?>
<styleSheet xmlns="http://schemas.openxmlformats.org/spreadsheetml/2006/main">
  <numFmts count="5">
    <numFmt numFmtId="164" formatCode="GENERAL"/>
    <numFmt numFmtId="165" formatCode="0.0E+00"/>
    <numFmt numFmtId="166" formatCode="YYYY\-MM\-DD"/>
    <numFmt numFmtId="167" formatCode="@"/>
    <numFmt numFmtId="168" formatCode="0.00E+00"/>
  </numFmts>
  <fonts count="18">
    <font>
      <sz val="11"/>
      <color rgb="FF000000"/>
      <name val="Arial"/>
      <family val="2"/>
      <charset val="1"/>
    </font>
    <font>
      <sz val="10"/>
      <name val="Arial"/>
      <family val="0"/>
    </font>
    <font>
      <sz val="10"/>
      <name val="Arial"/>
      <family val="0"/>
    </font>
    <font>
      <sz val="10"/>
      <name val="Arial"/>
      <family val="0"/>
    </font>
    <font>
      <b val="true"/>
      <sz val="10"/>
      <color rgb="FF000000"/>
      <name val="Arial"/>
      <family val="2"/>
      <charset val="1"/>
    </font>
    <font>
      <b val="true"/>
      <sz val="10"/>
      <color rgb="FFFF0000"/>
      <name val="Arial"/>
      <family val="2"/>
      <charset val="1"/>
    </font>
    <font>
      <sz val="10"/>
      <color rgb="FF000000"/>
      <name val="Arial"/>
      <family val="2"/>
      <charset val="1"/>
    </font>
    <font>
      <sz val="10"/>
      <color rgb="FF0000FF"/>
      <name val="Arial"/>
      <family val="2"/>
      <charset val="1"/>
    </font>
    <font>
      <u val="single"/>
      <sz val="10"/>
      <color rgb="FF0563C1"/>
      <name val="Arial"/>
      <family val="2"/>
      <charset val="1"/>
    </font>
    <font>
      <sz val="10"/>
      <color rgb="FFFF0000"/>
      <name val="Arial"/>
      <family val="2"/>
      <charset val="1"/>
    </font>
    <font>
      <sz val="10"/>
      <color rgb="FF0563C1"/>
      <name val="Arial"/>
      <family val="2"/>
      <charset val="1"/>
    </font>
    <font>
      <sz val="10"/>
      <color rgb="FF000000"/>
      <name val="Tahoma"/>
      <family val="2"/>
    </font>
    <font>
      <sz val="10"/>
      <color rgb="FF000000"/>
      <name val="Ariel"/>
      <family val="0"/>
      <charset val="1"/>
    </font>
    <font>
      <sz val="12"/>
      <color rgb="FF000000"/>
      <name val="Ariel"/>
      <family val="0"/>
      <charset val="1"/>
    </font>
    <font>
      <sz val="10"/>
      <color rgb="FF000000"/>
      <name val="Times New Roman"/>
      <family val="1"/>
      <charset val="1"/>
    </font>
    <font>
      <sz val="10"/>
      <color rgb="FF0000FF"/>
      <name val="Times New Roman"/>
      <family val="1"/>
      <charset val="1"/>
    </font>
    <font>
      <sz val="9"/>
      <color rgb="FF000000"/>
      <name val="Arial"/>
      <family val="2"/>
      <charset val="1"/>
    </font>
    <font>
      <sz val="9"/>
      <color rgb="FF0000FF"/>
      <name val="Arial"/>
      <family val="2"/>
      <charset val="1"/>
    </font>
  </fonts>
  <fills count="4">
    <fill>
      <patternFill patternType="none"/>
    </fill>
    <fill>
      <patternFill patternType="gray125"/>
    </fill>
    <fill>
      <patternFill patternType="solid">
        <fgColor rgb="FFD9D9D9"/>
        <bgColor rgb="FFCCFFCC"/>
      </patternFill>
    </fill>
    <fill>
      <patternFill patternType="solid">
        <fgColor rgb="FFB2B2B2"/>
        <bgColor rgb="FF969696"/>
      </patternFill>
    </fill>
  </fills>
  <borders count="3">
    <border diagonalUp="false" diagonalDown="false">
      <left/>
      <right/>
      <top/>
      <bottom/>
      <diagonal/>
    </border>
    <border diagonalUp="false" diagonalDown="false">
      <left style="hair"/>
      <right style="hair"/>
      <top style="hair"/>
      <bottom style="hair"/>
      <diagonal/>
    </border>
    <border diagonalUp="false" diagonalDown="false">
      <left style="thin"/>
      <right style="thin"/>
      <top style="thin"/>
      <bottom style="thin"/>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8" fillId="0" borderId="0" applyFont="true" applyBorder="true" applyAlignment="true" applyProtection="true">
      <alignment horizontal="general" vertical="bottom" textRotation="0" wrapText="false" indent="0" shrinkToFit="false"/>
      <protection locked="true" hidden="false"/>
    </xf>
  </cellStyleXfs>
  <cellXfs count="39">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2" borderId="1" xfId="0" applyFont="true" applyBorder="true" applyAlignment="true" applyProtection="false">
      <alignment horizontal="center" vertical="top" textRotation="0" wrapText="false" indent="0" shrinkToFit="false"/>
      <protection locked="true" hidden="false"/>
    </xf>
    <xf numFmtId="164" fontId="5" fillId="2" borderId="1" xfId="0" applyFont="true" applyBorder="true" applyAlignment="true" applyProtection="false">
      <alignment horizontal="center" vertical="top" textRotation="0" wrapText="false" indent="0" shrinkToFit="false"/>
      <protection locked="true" hidden="false"/>
    </xf>
    <xf numFmtId="164" fontId="4" fillId="2" borderId="1" xfId="0" applyFont="true" applyBorder="true" applyAlignment="true" applyProtection="false">
      <alignment horizontal="center" vertical="top" textRotation="0" wrapText="true" indent="0" shrinkToFit="false"/>
      <protection locked="true" hidden="false"/>
    </xf>
    <xf numFmtId="164" fontId="5" fillId="2" borderId="1" xfId="0" applyFont="true" applyBorder="true" applyAlignment="true" applyProtection="false">
      <alignment horizontal="center" vertical="top" textRotation="0" wrapText="true" indent="0" shrinkToFit="false"/>
      <protection locked="true" hidden="false"/>
    </xf>
    <xf numFmtId="164" fontId="5" fillId="2" borderId="1" xfId="0" applyFont="true" applyBorder="true" applyAlignment="true" applyProtection="false">
      <alignment horizontal="general" vertical="top" textRotation="0" wrapText="true" indent="0" shrinkToFit="false"/>
      <protection locked="true" hidden="false"/>
    </xf>
    <xf numFmtId="164" fontId="6" fillId="0" borderId="1" xfId="0" applyFont="true" applyBorder="true" applyAlignment="false" applyProtection="false">
      <alignment horizontal="general" vertical="bottom" textRotation="0" wrapText="false" indent="0" shrinkToFit="false"/>
      <protection locked="true" hidden="false"/>
    </xf>
    <xf numFmtId="164" fontId="6" fillId="0" borderId="1" xfId="0" applyFont="true" applyBorder="true" applyAlignment="true" applyProtection="false">
      <alignment horizontal="general" vertical="bottom" textRotation="0" wrapText="true" indent="0" shrinkToFit="false"/>
      <protection locked="true" hidden="false"/>
    </xf>
    <xf numFmtId="164" fontId="7" fillId="0" borderId="1" xfId="0" applyFont="true" applyBorder="true" applyAlignment="true" applyProtection="false">
      <alignment horizontal="general" vertical="bottom" textRotation="0" wrapText="true" indent="0" shrinkToFit="false"/>
      <protection locked="true" hidden="false"/>
    </xf>
    <xf numFmtId="165" fontId="6" fillId="0" borderId="1" xfId="0" applyFont="true" applyBorder="true" applyAlignment="false" applyProtection="false">
      <alignment horizontal="general" vertical="bottom" textRotation="0" wrapText="false" indent="0" shrinkToFit="false"/>
      <protection locked="true" hidden="false"/>
    </xf>
    <xf numFmtId="164" fontId="8" fillId="0" borderId="1" xfId="20" applyFont="true" applyBorder="true" applyAlignment="true" applyProtection="true">
      <alignment horizontal="general" vertical="bottom" textRotation="0" wrapText="false" indent="0" shrinkToFit="false"/>
      <protection locked="true" hidden="false"/>
    </xf>
    <xf numFmtId="164" fontId="7" fillId="0" borderId="1" xfId="0" applyFont="true" applyBorder="true" applyAlignment="false" applyProtection="false">
      <alignment horizontal="general" vertical="bottom" textRotation="0" wrapText="false" indent="0" shrinkToFit="false"/>
      <protection locked="true" hidden="false"/>
    </xf>
    <xf numFmtId="166" fontId="6" fillId="0" borderId="1" xfId="0" applyFont="true" applyBorder="true" applyAlignment="false" applyProtection="false">
      <alignment horizontal="general" vertical="bottom" textRotation="0" wrapText="false" indent="0" shrinkToFit="false"/>
      <protection locked="true" hidden="false"/>
    </xf>
    <xf numFmtId="167" fontId="9" fillId="0" borderId="1" xfId="0" applyFont="true" applyBorder="true" applyAlignment="false" applyProtection="false">
      <alignment horizontal="general" vertical="bottom" textRotation="0" wrapText="false" indent="0" shrinkToFit="false"/>
      <protection locked="true" hidden="false"/>
    </xf>
    <xf numFmtId="168" fontId="6" fillId="0" borderId="1" xfId="0" applyFont="true" applyBorder="true" applyAlignment="false" applyProtection="false">
      <alignment horizontal="general" vertical="bottom" textRotation="0" wrapText="false" indent="0" shrinkToFit="false"/>
      <protection locked="true" hidden="false"/>
    </xf>
    <xf numFmtId="164" fontId="9" fillId="0" borderId="1" xfId="0" applyFont="true" applyBorder="true" applyAlignment="true" applyProtection="false">
      <alignment horizontal="general" vertical="bottom" textRotation="0" wrapText="tru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8" fillId="0" borderId="1" xfId="20" applyFont="true" applyBorder="true" applyAlignment="false" applyProtection="false">
      <alignment horizontal="general" vertical="bottom" textRotation="0" wrapText="false" indent="0" shrinkToFit="false"/>
      <protection locked="true" hidden="false"/>
    </xf>
    <xf numFmtId="164" fontId="10" fillId="0" borderId="1" xfId="20" applyFont="true" applyBorder="true" applyAlignment="true" applyProtection="true">
      <alignment horizontal="general" vertical="bottom" textRotation="0" wrapText="true" indent="0" shrinkToFit="false"/>
      <protection locked="true" hidden="false"/>
    </xf>
    <xf numFmtId="164" fontId="8" fillId="0" borderId="1" xfId="20" applyFont="true" applyBorder="true" applyAlignment="true" applyProtection="true">
      <alignment horizontal="general" vertical="bottom" textRotation="0" wrapText="true" indent="0" shrinkToFit="false"/>
      <protection locked="true" hidden="false"/>
    </xf>
    <xf numFmtId="164" fontId="6" fillId="0" borderId="1" xfId="0" applyFont="true" applyBorder="true" applyAlignment="true" applyProtection="false">
      <alignment horizontal="general" vertical="center" textRotation="0" wrapText="true" indent="0" shrinkToFit="false"/>
      <protection locked="true" hidden="false"/>
    </xf>
    <xf numFmtId="164" fontId="10" fillId="0" borderId="1" xfId="0" applyFont="true" applyBorder="true" applyAlignment="true" applyProtection="false">
      <alignment horizontal="general" vertical="center" textRotation="0" wrapText="true" indent="0" shrinkToFit="false"/>
      <protection locked="true" hidden="false"/>
    </xf>
    <xf numFmtId="166" fontId="6" fillId="0" borderId="1" xfId="0" applyFont="true" applyBorder="true" applyAlignment="true" applyProtection="false">
      <alignment horizontal="general" vertical="center" textRotation="0" wrapText="true" indent="0" shrinkToFit="false"/>
      <protection locked="true" hidden="false"/>
    </xf>
    <xf numFmtId="164" fontId="0" fillId="0" borderId="1" xfId="0" applyFont="false" applyBorder="true" applyAlignment="false" applyProtection="false">
      <alignment horizontal="general" vertical="bottom" textRotation="0" wrapText="false" indent="0" shrinkToFit="false"/>
      <protection locked="true" hidden="false"/>
    </xf>
    <xf numFmtId="164" fontId="8" fillId="0" borderId="1" xfId="20" applyFont="true" applyBorder="true" applyAlignment="false" applyProtection="true">
      <alignment horizontal="general" vertical="bottom" textRotation="0" wrapText="false" indent="0" shrinkToFit="false"/>
      <protection locked="true" hidden="false"/>
    </xf>
    <xf numFmtId="164" fontId="8" fillId="0" borderId="1" xfId="20" applyFont="true" applyBorder="true" applyAlignment="true" applyProtection="true">
      <alignment horizontal="general" vertical="center" textRotation="0" wrapText="true" indent="0" shrinkToFit="false"/>
      <protection locked="true" hidden="false"/>
    </xf>
    <xf numFmtId="164" fontId="12" fillId="0" borderId="1" xfId="0" applyFont="true" applyBorder="true" applyAlignment="true" applyProtection="false">
      <alignment horizontal="general" vertical="center" textRotation="0" wrapText="true" indent="0" shrinkToFit="false"/>
      <protection locked="true" hidden="false"/>
    </xf>
    <xf numFmtId="164" fontId="0" fillId="0" borderId="1" xfId="0" applyFont="true" applyBorder="true" applyAlignment="true" applyProtection="false">
      <alignment horizontal="general" vertical="bottom" textRotation="0" wrapText="true" indent="0" shrinkToFit="false"/>
      <protection locked="true" hidden="false"/>
    </xf>
    <xf numFmtId="164" fontId="8" fillId="0" borderId="1" xfId="0" applyFont="true" applyBorder="true" applyAlignment="true" applyProtection="false">
      <alignment horizontal="general" vertical="center" textRotation="0" wrapText="true" indent="0" shrinkToFit="false"/>
      <protection locked="true" hidden="false"/>
    </xf>
    <xf numFmtId="164" fontId="14" fillId="0" borderId="1" xfId="0" applyFont="true" applyBorder="true" applyAlignment="true" applyProtection="false">
      <alignment horizontal="general" vertical="bottom" textRotation="0" wrapText="true" indent="0" shrinkToFit="false"/>
      <protection locked="true" hidden="false"/>
    </xf>
    <xf numFmtId="164" fontId="16" fillId="0" borderId="1" xfId="0" applyFont="true" applyBorder="true" applyAlignment="false" applyProtection="false">
      <alignment horizontal="general" vertical="bottom" textRotation="0" wrapText="false" indent="0" shrinkToFit="false"/>
      <protection locked="true" hidden="false"/>
    </xf>
    <xf numFmtId="164" fontId="16" fillId="0" borderId="1" xfId="0" applyFont="true" applyBorder="true" applyAlignment="true" applyProtection="false">
      <alignment horizontal="general" vertical="bottom" textRotation="0" wrapText="true" indent="0" shrinkToFit="false"/>
      <protection locked="true" hidden="false"/>
    </xf>
    <xf numFmtId="164" fontId="17" fillId="0" borderId="1" xfId="0" applyFont="true" applyBorder="true" applyAlignment="true" applyProtection="false">
      <alignment horizontal="general" vertical="bottom" textRotation="0" wrapText="true" indent="0" shrinkToFit="false"/>
      <protection locked="true" hidden="false"/>
    </xf>
    <xf numFmtId="166" fontId="0" fillId="0" borderId="1" xfId="0" applyFont="false" applyBorder="true" applyAlignment="false" applyProtection="false">
      <alignment horizontal="general" vertical="bottom" textRotation="0" wrapText="false" indent="0" shrinkToFit="false"/>
      <protection locked="true" hidden="false"/>
    </xf>
    <xf numFmtId="164" fontId="4" fillId="2" borderId="2" xfId="0" applyFont="true" applyBorder="true" applyAlignment="false" applyProtection="false">
      <alignment horizontal="general" vertical="bottom" textRotation="0" wrapText="false" indent="0" shrinkToFit="false"/>
      <protection locked="true" hidden="false"/>
    </xf>
    <xf numFmtId="164" fontId="4" fillId="3" borderId="2" xfId="0" applyFont="true" applyBorder="true" applyAlignment="false" applyProtection="false">
      <alignment horizontal="general" vertical="bottom" textRotation="0" wrapText="false" indent="0" shrinkToFit="false"/>
      <protection locked="true" hidden="false"/>
    </xf>
    <xf numFmtId="164" fontId="6" fillId="0" borderId="2" xfId="0" applyFont="true" applyBorder="true" applyAlignment="false" applyProtection="false">
      <alignment horizontal="general" vertical="bottom" textRotation="0" wrapText="false" indent="0" shrinkToFit="false"/>
      <protection locked="true" hidden="false"/>
    </xf>
    <xf numFmtId="164" fontId="0" fillId="0" borderId="2" xfId="0" applyFont="false" applyBorder="true" applyAlignment="false" applyProtection="false">
      <alignment horizontal="general" vertical="bottom" textRotation="0" wrapText="false" indent="0" shrinkToFit="false"/>
      <protection locked="true" hidden="false"/>
    </xf>
    <xf numFmtId="164" fontId="6" fillId="0" borderId="2" xfId="0" applyFont="true" applyBorder="true" applyAlignment="true" applyProtection="false">
      <alignment horizontal="general" vertical="bottom" textRotation="0" wrapText="true" indent="0" shrinkToFit="false"/>
      <protection locked="true" hidden="false"/>
    </xf>
  </cellXfs>
  <cellStyles count="7">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unknown*" xfId="20" builtinId="8" customBuiltin="fals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2B2B2"/>
      <rgbColor rgb="FF808080"/>
      <rgbColor rgb="FF9999FF"/>
      <rgbColor rgb="FF993366"/>
      <rgbColor rgb="FFFFFFCC"/>
      <rgbColor rgb="FFCCFFFF"/>
      <rgbColor rgb="FF660066"/>
      <rgbColor rgb="FFFF8080"/>
      <rgbColor rgb="FF0563C1"/>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hyperlink" Target="https://dataverse.harvard.edu/dataset.xhtml?persistentId=doi:10.7910/DVN/DHXBJX" TargetMode="External"/><Relationship Id="rId2" Type="http://schemas.openxmlformats.org/officeDocument/2006/relationships/hyperlink" Target="https://www.livestock.geo-wiki.org/home-2/" TargetMode="External"/><Relationship Id="rId3" Type="http://schemas.openxmlformats.org/officeDocument/2006/relationships/hyperlink" Target="https://www.livestock.geo-wiki.org/home-2/" TargetMode="External"/><Relationship Id="rId4" Type="http://schemas.openxmlformats.org/officeDocument/2006/relationships/hyperlink" Target="https://ldas.gsfc.nasa.gov/gldas/" TargetMode="External"/><Relationship Id="rId5" Type="http://schemas.openxmlformats.org/officeDocument/2006/relationships/hyperlink" Target="https://ldas.gsfc.nasa.gov/gldas/" TargetMode="External"/><Relationship Id="rId6" Type="http://schemas.openxmlformats.org/officeDocument/2006/relationships/hyperlink" Target="http://chg.geog.ucsb.edu/data/chirps/" TargetMode="External"/><Relationship Id="rId7" Type="http://schemas.openxmlformats.org/officeDocument/2006/relationships/hyperlink" Target="http://chg.geog.ucsb.edu/data/chirps/index.html" TargetMode="External"/><Relationship Id="rId8" Type="http://schemas.openxmlformats.org/officeDocument/2006/relationships/hyperlink" Target="http://chg.geog.ucsb.edu/data/chirps/index.html" TargetMode="External"/><Relationship Id="rId9" Type="http://schemas.openxmlformats.org/officeDocument/2006/relationships/hyperlink" Target="ftp://ftp.chg.ucsb.edu/pub/org/chg/products/CHIRPS-2.0/global_monthly/tifs/" TargetMode="External"/><Relationship Id="rId10" Type="http://schemas.openxmlformats.org/officeDocument/2006/relationships/hyperlink" Target="ftp://ftp.ncdc.noaa.gov/pub/data/gsod/" TargetMode="External"/><Relationship Id="rId11" Type="http://schemas.openxmlformats.org/officeDocument/2006/relationships/hyperlink" Target="https://www.ecmwf.int/en/elibrary/8174-era-interim-archive-version-20" TargetMode="External"/><Relationship Id="rId12" Type="http://schemas.openxmlformats.org/officeDocument/2006/relationships/hyperlink" Target="http://apps.ecmwf.int/datasets/data/interim-full-daily/levtype=sfc/" TargetMode="External"/><Relationship Id="rId13" Type="http://schemas.openxmlformats.org/officeDocument/2006/relationships/hyperlink" Target="https://nex.nasa.gov/nex/resources/363/" TargetMode="External"/><Relationship Id="rId14" Type="http://schemas.openxmlformats.org/officeDocument/2006/relationships/hyperlink" Target="http://sedac.ciesin.columbia.edu/data/set/gpw-v4-population-density/data-download" TargetMode="External"/><Relationship Id="rId15" Type="http://schemas.openxmlformats.org/officeDocument/2006/relationships/hyperlink" Target="http://sedac.ciesin.columbia.edu/data/set/gpw-v4-population-density-adjusted-to-2015-unwpp-country-totals/maps/services" TargetMode="External"/><Relationship Id="rId16" Type="http://schemas.openxmlformats.org/officeDocument/2006/relationships/hyperlink" Target="http://www.worldpop.org.uk/about_our_work/case_studies/" TargetMode="External"/><Relationship Id="rId17" Type="http://schemas.openxmlformats.org/officeDocument/2006/relationships/hyperlink" Target="http://www.worldpop.org.uk/about_our_work/about_worldpop/" TargetMode="External"/><Relationship Id="rId18" Type="http://schemas.openxmlformats.org/officeDocument/2006/relationships/hyperlink" Target="http://www.worldpop.org.uk/data/get_data/" TargetMode="External"/><Relationship Id="rId19" Type="http://schemas.openxmlformats.org/officeDocument/2006/relationships/hyperlink" Target="https://icr.ethz.ch/data/epr/geoepr/GeoEPR-2014.zip" TargetMode="External"/><Relationship Id="rId20" Type="http://schemas.openxmlformats.org/officeDocument/2006/relationships/hyperlink" Target="http://www.ecowrex.org/node/4393" TargetMode="External"/><Relationship Id="rId21" Type="http://schemas.openxmlformats.org/officeDocument/2006/relationships/hyperlink" Target="http://www.ecowrex.org/page/country-profiles" TargetMode="External"/><Relationship Id="rId22" Type="http://schemas.openxmlformats.org/officeDocument/2006/relationships/hyperlink" Target="http://www.ecowrex.org/node/4393" TargetMode="External"/><Relationship Id="rId23" Type="http://schemas.openxmlformats.org/officeDocument/2006/relationships/hyperlink" Target="http://www.ecowrex.org/mapView/?mclayers=layerWind%2ClayerStakeholders%2ClayerGasPipe&amp;lat=1171910.1737705&amp;lon=79116.056184832&amp;zoom=6" TargetMode="External"/><Relationship Id="rId24" Type="http://schemas.openxmlformats.org/officeDocument/2006/relationships/hyperlink" Target="http://www.map.ox.ac.uk/highlights/" TargetMode="External"/><Relationship Id="rId25" Type="http://schemas.openxmlformats.org/officeDocument/2006/relationships/hyperlink" Target="http://www.bafg.de/GRDC" TargetMode="External"/><Relationship Id="rId26" Type="http://schemas.openxmlformats.org/officeDocument/2006/relationships/hyperlink" Target="http://www.bafg.de/GRDC" TargetMode="External"/><Relationship Id="rId27" Type="http://schemas.openxmlformats.org/officeDocument/2006/relationships/hyperlink" Target="http://www.bgs.ac.uk/research/groundwater/international/africanGroundwater/TsAndCs.html" TargetMode="External"/><Relationship Id="rId28" Type="http://schemas.openxmlformats.org/officeDocument/2006/relationships/hyperlink" Target="https://www.whymap.org/whymap/EN/Maps_Data/maps_data_node_en.html" TargetMode="External"/><Relationship Id="rId29" Type="http://schemas.openxmlformats.org/officeDocument/2006/relationships/hyperlink" Target="https://www.whymap.org/whymap/EN/Maps_Data/maps_data_node_en.html" TargetMode="External"/><Relationship Id="rId30" Type="http://schemas.openxmlformats.org/officeDocument/2006/relationships/hyperlink" Target="https://download.bgr.de/bgr/grundwasser/whymap/shp/WHYMAP_GWV_v1.zip" TargetMode="External"/><Relationship Id="rId31" Type="http://schemas.openxmlformats.org/officeDocument/2006/relationships/hyperlink" Target="http://sedac.ciesin.columbia.edu/data/set/grand-v1-dams-rev01" TargetMode="External"/><Relationship Id="rId32" Type="http://schemas.openxmlformats.org/officeDocument/2006/relationships/hyperlink" Target="http://atlas.gwsp.org/index.php?option=com_content&amp;task=view&amp;id=208&amp;Itemid=52" TargetMode="External"/><Relationship Id="rId33" Type="http://schemas.openxmlformats.org/officeDocument/2006/relationships/hyperlink" Target="http://due.esrin.esa.int/page_gcvRef.php" TargetMode="External"/><Relationship Id="rId34" Type="http://schemas.openxmlformats.org/officeDocument/2006/relationships/hyperlink" Target="http://due.esrin.esa.int/files/Globcover2009_V2.3_Global_.zip" TargetMode="External"/><Relationship Id="rId35" Type="http://schemas.openxmlformats.org/officeDocument/2006/relationships/hyperlink" Target="http://2016africalandcover20m.esrin.esa.int/download.php" TargetMode="External"/><Relationship Id="rId36" Type="http://schemas.openxmlformats.org/officeDocument/2006/relationships/hyperlink" Target="http://www.globallandcover.com/GLC30Download/index.aspx" TargetMode="External"/><Relationship Id="rId37" Type="http://schemas.openxmlformats.org/officeDocument/2006/relationships/hyperlink" Target="ftp://ftp.glcf.umd.edu/glcf/" TargetMode="External"/><Relationship Id="rId38" Type="http://schemas.openxmlformats.org/officeDocument/2006/relationships/hyperlink" Target="https://doi.org/10.1126/science.1244693" TargetMode="External"/><Relationship Id="rId39" Type="http://schemas.openxmlformats.org/officeDocument/2006/relationships/hyperlink" Target="https://www.worldwildlife.org/pages/global-lakes-and-wetlands-database" TargetMode="External"/><Relationship Id="rId40" Type="http://schemas.openxmlformats.org/officeDocument/2006/relationships/hyperlink" Target="http://www.fao.org/NR/WATER/aquastat/main/index.stm" TargetMode="External"/><Relationship Id="rId41" Type="http://schemas.openxmlformats.org/officeDocument/2006/relationships/hyperlink" Target="http://www.fao.org/NR/WATER/aquastat/main/index.stm" TargetMode="External"/><Relationship Id="rId42" Type="http://schemas.openxmlformats.org/officeDocument/2006/relationships/hyperlink" Target="http://www.fao.org/NR/WATER/aquastat/main/index.stm" TargetMode="External"/><Relationship Id="rId43" Type="http://schemas.openxmlformats.org/officeDocument/2006/relationships/hyperlink" Target="https://scihub.copernicus.eu/" TargetMode="External"/><Relationship Id="rId44" Type="http://schemas.openxmlformats.org/officeDocument/2006/relationships/hyperlink" Target="https://scihub.copernicus.eu/" TargetMode="External"/><Relationship Id="rId45" Type="http://schemas.openxmlformats.org/officeDocument/2006/relationships/hyperlink" Target="http://water.jrc.ec.europa.eu/waterportal" TargetMode="External"/><Relationship Id="rId46" Type="http://schemas.openxmlformats.org/officeDocument/2006/relationships/hyperlink" Target="https://www.ethz.ch/content/dam/ethz/special-interest/gess/cis/international-relations-dam/Publications/Data/2011_2012/IRCCreplication.csv" TargetMode="External"/><Relationship Id="rId47" Type="http://schemas.openxmlformats.org/officeDocument/2006/relationships/hyperlink" Target="http://www.transboundarywaters.orst.edu/database/Website_Treaties_0809_201607.xlsx" TargetMode="External"/><Relationship Id="rId48" Type="http://schemas.openxmlformats.org/officeDocument/2006/relationships/hyperlink" Target="http://www.transboundarywaters.orst.edu/database/interwatereventdata.html" TargetMode="External"/><Relationship Id="rId49" Type="http://schemas.openxmlformats.org/officeDocument/2006/relationships/hyperlink" Target="http://www.transboundarywaters.orst.edu/database/EventMaster111710.xls" TargetMode="External"/><Relationship Id="rId50" Type="http://schemas.openxmlformats.org/officeDocument/2006/relationships/hyperlink" Target="https://www.strausscenter.org/strauss-articles/acled-3.html" TargetMode="External"/><Relationship Id="rId51" Type="http://schemas.openxmlformats.org/officeDocument/2006/relationships/hyperlink" Target="http://ccaps.developmentgateway.org/?md5Filters=3be99f3de61b1f984b16e58cf1991694" TargetMode="External"/><Relationship Id="rId52" Type="http://schemas.openxmlformats.org/officeDocument/2006/relationships/hyperlink" Target="http://gis.nacse.org/tfdd/rbo_new.php" TargetMode="External"/><Relationship Id="rId53" Type="http://schemas.openxmlformats.org/officeDocument/2006/relationships/hyperlink" Target="http://www.transboundarywaters.orst.edu/publications/" TargetMode="External"/><Relationship Id="rId54" Type="http://schemas.openxmlformats.org/officeDocument/2006/relationships/hyperlink" Target="http://databank.worldbank.org/data/download/WDI_excel.zip" TargetMode="External"/><Relationship Id="rId55" Type="http://schemas.openxmlformats.org/officeDocument/2006/relationships/hyperlink" Target="http://privatewww.essex.ac.uk/~ksg/exptradegdp.html" TargetMode="External"/><Relationship Id="rId56" Type="http://schemas.openxmlformats.org/officeDocument/2006/relationships/hyperlink" Target="https://esa.un.org/unpd/wpp/DVD/" TargetMode="External"/><Relationship Id="rId57" Type="http://schemas.openxmlformats.org/officeDocument/2006/relationships/hyperlink" Target="http://webarchive.iiasa.ac.at/Research/LUC/External-World-soil-database/Soil_Quality/sq2" TargetMode="External"/><Relationship Id="rId58" Type="http://schemas.openxmlformats.org/officeDocument/2006/relationships/hyperlink" Target="http://webarchive.iiasa.ac.at/Research/LUC/External-World-soil-database/Soil_Quality/sq3" TargetMode="External"/><Relationship Id="rId59" Type="http://schemas.openxmlformats.org/officeDocument/2006/relationships/hyperlink" Target="http://webarchive.iiasa.ac.at/Research/LUC/External-World-soil-database/Soil_Quality/sq4" TargetMode="External"/><Relationship Id="rId60" Type="http://schemas.openxmlformats.org/officeDocument/2006/relationships/hyperlink" Target="http://webarchive.iiasa.ac.at/Research/LUC/External-World-soil-database/Soil_Quality/sq5" TargetMode="External"/><Relationship Id="rId61" Type="http://schemas.openxmlformats.org/officeDocument/2006/relationships/hyperlink" Target="http://webarchive.iiasa.ac.at/Research/LUC/External-World-soil-database/Soil_Quality/sq6.asc" TargetMode="External"/><Relationship Id="rId62" Type="http://schemas.openxmlformats.org/officeDocument/2006/relationships/hyperlink" Target="http://webarchive.iiasa.ac.at/Research/LUC/External-World-soil-database/Soil_Quality/sq7" TargetMode="External"/><Relationship Id="rId63" Type="http://schemas.openxmlformats.org/officeDocument/2006/relationships/hyperlink" Target="http://data.isric.org/geonetwork/srv/eng/catalog.search" TargetMode="External"/><Relationship Id="rId64" Type="http://schemas.openxmlformats.org/officeDocument/2006/relationships/hyperlink" Target="https://esdac.jrc.ec.europa.eu/content/global-rainfall-erosivity" TargetMode="External"/><Relationship Id="rId65" Type="http://schemas.openxmlformats.org/officeDocument/2006/relationships/hyperlink" Target="http://dx.doi.org/10.5067/MEaSUREs/SRTM/SRTMUS1.003" TargetMode="External"/><Relationship Id="rId66" Type="http://schemas.openxmlformats.org/officeDocument/2006/relationships/hyperlink" Target="https://lpdaac.usgs.gov/dataset_discovery/aster/aster_policies" TargetMode="External"/><Relationship Id="rId67" Type="http://schemas.openxmlformats.org/officeDocument/2006/relationships/hyperlink" Target="https://search.earthdata.nasa.gov/search?m=-3.234375!-159.046875!0!1!0!0%2C2" TargetMode="External"/><Relationship Id="rId68" Type="http://schemas.openxmlformats.org/officeDocument/2006/relationships/hyperlink" Target="http://srtm.csi.cgiar.org/SELECTION/inputCoord.asp" TargetMode="External"/><Relationship Id="rId69" Type="http://schemas.openxmlformats.org/officeDocument/2006/relationships/hyperlink" Target="http://srtm.csi.cgiar.org/" TargetMode="External"/><Relationship Id="rId70" Type="http://schemas.openxmlformats.org/officeDocument/2006/relationships/hyperlink" Target="ftp://srtm.csi.cgiar.org/SRTM_v41/" TargetMode="External"/><Relationship Id="rId71" Type="http://schemas.openxmlformats.org/officeDocument/2006/relationships/hyperlink" Target="https://lta.cr.usgs.gov/SRTM1Arc" TargetMode="External"/><Relationship Id="rId72" Type="http://schemas.openxmlformats.org/officeDocument/2006/relationships/hyperlink" Target="https://lta.cr.usgs.gov/citation" TargetMode="External"/><Relationship Id="rId73" Type="http://schemas.openxmlformats.org/officeDocument/2006/relationships/hyperlink" Target="http://www.hydrosheds.org/" TargetMode="External"/><Relationship Id="rId74" Type="http://schemas.openxmlformats.org/officeDocument/2006/relationships/hyperlink" Target="http://www.hydrosheds.org/" TargetMode="External"/><Relationship Id="rId75" Type="http://schemas.openxmlformats.org/officeDocument/2006/relationships/hyperlink" Target="http://hydrosheds.org/download" TargetMode="External"/><Relationship Id="rId76" Type="http://schemas.openxmlformats.org/officeDocument/2006/relationships/hyperlink" Target="http://www.hydrosheds.org/" TargetMode="External"/><Relationship Id="rId77" Type="http://schemas.openxmlformats.org/officeDocument/2006/relationships/hyperlink" Target="http://www.hydrosheds.org/" TargetMode="External"/><Relationship Id="rId78" Type="http://schemas.openxmlformats.org/officeDocument/2006/relationships/hyperlink" Target="http://www.hydrosheds.org/" TargetMode="External"/><Relationship Id="rId79" Type="http://schemas.openxmlformats.org/officeDocument/2006/relationships/hyperlink" Target="http://www.hydrosheds.org/" TargetMode="Externa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1:90"/>
  <sheetViews>
    <sheetView windowProtection="false" showFormulas="false" showGridLines="true" showRowColHeaders="true" showZeros="true" rightToLeft="false" tabSelected="true" showOutlineSymbols="true" defaultGridColor="true" view="normal" topLeftCell="T1" colorId="64" zoomScale="100" zoomScaleNormal="100" zoomScalePageLayoutView="100" workbookViewId="0">
      <selection pane="topLeft" activeCell="U3" activeCellId="0" sqref="U3"/>
    </sheetView>
  </sheetViews>
  <sheetFormatPr defaultRowHeight="13.8"/>
  <cols>
    <col collapsed="false" hidden="false" max="1" min="1" style="0" width="23.2604651162791"/>
    <col collapsed="false" hidden="false" max="2" min="2" style="0" width="20.4279069767442"/>
    <col collapsed="false" hidden="false" max="3" min="3" style="0" width="21.0418604651163"/>
    <col collapsed="false" hidden="false" max="4" min="4" style="0" width="11.2"/>
    <col collapsed="false" hidden="false" max="5" min="5" style="0" width="54.2697674418605"/>
    <col collapsed="false" hidden="false" max="6" min="6" style="0" width="48.9767441860465"/>
    <col collapsed="false" hidden="false" max="7" min="7" style="0" width="115.679069767442"/>
    <col collapsed="false" hidden="false" max="8" min="8" style="0" width="144.353488372093"/>
    <col collapsed="false" hidden="false" max="9" min="9" style="0" width="70.7627906976744"/>
    <col collapsed="false" hidden="false" max="10" min="10" style="0" width="31.1348837209302"/>
    <col collapsed="false" hidden="false" max="11" min="11" style="0" width="88.3581395348837"/>
    <col collapsed="false" hidden="false" max="12" min="12" style="0" width="31.6279069767442"/>
    <col collapsed="false" hidden="false" max="13" min="13" style="0" width="64.7302325581395"/>
    <col collapsed="false" hidden="false" max="16" min="14" style="0" width="21.6604651162791"/>
    <col collapsed="false" hidden="false" max="17" min="17" style="0" width="23.8744186046512"/>
    <col collapsed="false" hidden="false" max="18" min="18" style="0" width="49.4697674418605"/>
    <col collapsed="false" hidden="false" max="19" min="19" style="0" width="136.227906976744"/>
    <col collapsed="false" hidden="false" max="20" min="20" style="0" width="20.6744186046512"/>
    <col collapsed="false" hidden="false" max="1025" min="21" style="0" width="9.6"/>
  </cols>
  <sheetData>
    <row r="1" customFormat="false" ht="13.35" hidden="false" customHeight="true" outlineLevel="0" collapsed="false">
      <c r="A1" s="1" t="s">
        <v>0</v>
      </c>
      <c r="B1" s="2" t="s">
        <v>1</v>
      </c>
      <c r="C1" s="1" t="s">
        <v>2</v>
      </c>
      <c r="D1" s="1" t="s">
        <v>3</v>
      </c>
      <c r="E1" s="1" t="s">
        <v>4</v>
      </c>
      <c r="F1" s="2" t="s">
        <v>5</v>
      </c>
      <c r="G1" s="1" t="s">
        <v>6</v>
      </c>
      <c r="H1" s="1" t="s">
        <v>7</v>
      </c>
      <c r="I1" s="1" t="s">
        <v>8</v>
      </c>
      <c r="J1" s="2" t="s">
        <v>9</v>
      </c>
      <c r="K1" s="2" t="s">
        <v>10</v>
      </c>
      <c r="L1" s="2" t="s">
        <v>11</v>
      </c>
      <c r="M1" s="3" t="s">
        <v>12</v>
      </c>
      <c r="N1" s="4" t="s">
        <v>13</v>
      </c>
      <c r="O1" s="4" t="s">
        <v>14</v>
      </c>
      <c r="P1" s="4" t="s">
        <v>15</v>
      </c>
      <c r="Q1" s="4"/>
      <c r="R1" s="1" t="s">
        <v>16</v>
      </c>
      <c r="S1" s="1" t="s">
        <v>17</v>
      </c>
      <c r="T1" s="4" t="s">
        <v>18</v>
      </c>
    </row>
    <row r="2" customFormat="false" ht="47.1" hidden="false" customHeight="true" outlineLevel="0" collapsed="false">
      <c r="A2" s="1"/>
      <c r="B2" s="2"/>
      <c r="C2" s="1"/>
      <c r="D2" s="1"/>
      <c r="E2" s="1"/>
      <c r="F2" s="2"/>
      <c r="G2" s="1"/>
      <c r="H2" s="1"/>
      <c r="I2" s="1"/>
      <c r="J2" s="2"/>
      <c r="K2" s="2"/>
      <c r="L2" s="2"/>
      <c r="M2" s="3"/>
      <c r="N2" s="4"/>
      <c r="O2" s="4"/>
      <c r="P2" s="5" t="s">
        <v>19</v>
      </c>
      <c r="Q2" s="5" t="s">
        <v>20</v>
      </c>
      <c r="R2" s="1"/>
      <c r="S2" s="1"/>
      <c r="T2" s="4"/>
    </row>
    <row r="3" customFormat="false" ht="102.2" hidden="false" customHeight="false" outlineLevel="0" collapsed="false">
      <c r="A3" s="6" t="s">
        <v>21</v>
      </c>
      <c r="B3" s="6" t="s">
        <v>22</v>
      </c>
      <c r="C3" s="6" t="s">
        <v>23</v>
      </c>
      <c r="D3" s="6" t="s">
        <v>24</v>
      </c>
      <c r="E3" s="6" t="s">
        <v>25</v>
      </c>
      <c r="F3" s="7" t="s">
        <v>26</v>
      </c>
      <c r="G3" s="7" t="s">
        <v>26</v>
      </c>
      <c r="H3" s="7" t="s">
        <v>27</v>
      </c>
      <c r="I3" s="7" t="s">
        <v>28</v>
      </c>
      <c r="J3" s="8" t="s">
        <v>29</v>
      </c>
      <c r="K3" s="6" t="s">
        <v>30</v>
      </c>
      <c r="L3" s="8" t="s">
        <v>31</v>
      </c>
      <c r="M3" s="6" t="s">
        <v>32</v>
      </c>
      <c r="N3" s="9"/>
      <c r="O3" s="9"/>
      <c r="P3" s="6"/>
      <c r="Q3" s="6"/>
      <c r="R3" s="6" t="s">
        <v>33</v>
      </c>
      <c r="S3" s="10" t="s">
        <v>34</v>
      </c>
      <c r="T3" s="6" t="s">
        <v>35</v>
      </c>
    </row>
    <row r="4" customFormat="false" ht="135" hidden="false" customHeight="true" outlineLevel="0" collapsed="false">
      <c r="A4" s="6" t="s">
        <v>21</v>
      </c>
      <c r="B4" s="6" t="s">
        <v>36</v>
      </c>
      <c r="C4" s="6" t="s">
        <v>37</v>
      </c>
      <c r="D4" s="6" t="s">
        <v>24</v>
      </c>
      <c r="E4" s="6" t="s">
        <v>38</v>
      </c>
      <c r="F4" s="6" t="s">
        <v>39</v>
      </c>
      <c r="G4" s="7" t="s">
        <v>40</v>
      </c>
      <c r="H4" s="7" t="s">
        <v>41</v>
      </c>
      <c r="I4" s="7" t="s">
        <v>42</v>
      </c>
      <c r="J4" s="8" t="s">
        <v>29</v>
      </c>
      <c r="K4" s="6"/>
      <c r="L4" s="8" t="s">
        <v>31</v>
      </c>
      <c r="M4" s="6" t="s">
        <v>32</v>
      </c>
      <c r="N4" s="9" t="n">
        <f aca="false">5/60</f>
        <v>0.0833333333333333</v>
      </c>
      <c r="O4" s="9"/>
      <c r="P4" s="6"/>
      <c r="Q4" s="6"/>
      <c r="R4" s="6" t="s">
        <v>33</v>
      </c>
      <c r="S4" s="6" t="s">
        <v>43</v>
      </c>
      <c r="T4" s="6" t="s">
        <v>35</v>
      </c>
    </row>
    <row r="5" customFormat="false" ht="68.65" hidden="false" customHeight="false" outlineLevel="0" collapsed="false">
      <c r="A5" s="6" t="s">
        <v>21</v>
      </c>
      <c r="B5" s="6" t="s">
        <v>44</v>
      </c>
      <c r="C5" s="6"/>
      <c r="D5" s="6"/>
      <c r="E5" s="6"/>
      <c r="F5" s="6" t="s">
        <v>45</v>
      </c>
      <c r="G5" s="7" t="s">
        <v>46</v>
      </c>
      <c r="H5" s="11" t="s">
        <v>47</v>
      </c>
      <c r="I5" s="6" t="s">
        <v>48</v>
      </c>
      <c r="J5" s="8" t="s">
        <v>49</v>
      </c>
      <c r="K5" s="8"/>
      <c r="L5" s="8" t="s">
        <v>31</v>
      </c>
      <c r="M5" s="6"/>
      <c r="N5" s="9"/>
      <c r="O5" s="9"/>
      <c r="P5" s="6"/>
      <c r="Q5" s="6"/>
      <c r="R5" s="6"/>
      <c r="S5" s="11" t="s">
        <v>47</v>
      </c>
      <c r="T5" s="6" t="s">
        <v>50</v>
      </c>
    </row>
    <row r="6" customFormat="false" ht="46.25" hidden="false" customHeight="false" outlineLevel="0" collapsed="false">
      <c r="A6" s="6" t="s">
        <v>51</v>
      </c>
      <c r="B6" s="6" t="s">
        <v>52</v>
      </c>
      <c r="C6" s="6" t="s">
        <v>23</v>
      </c>
      <c r="D6" s="6" t="s">
        <v>53</v>
      </c>
      <c r="E6" s="6" t="s">
        <v>54</v>
      </c>
      <c r="F6" s="7" t="s">
        <v>55</v>
      </c>
      <c r="G6" s="7" t="s">
        <v>56</v>
      </c>
      <c r="H6" s="8" t="s">
        <v>57</v>
      </c>
      <c r="I6" s="7" t="s">
        <v>58</v>
      </c>
      <c r="J6" s="8" t="s">
        <v>59</v>
      </c>
      <c r="K6" s="8" t="s">
        <v>60</v>
      </c>
      <c r="L6" s="8" t="s">
        <v>31</v>
      </c>
      <c r="M6" s="6" t="s">
        <v>32</v>
      </c>
      <c r="N6" s="9" t="s">
        <v>61</v>
      </c>
      <c r="O6" s="9"/>
      <c r="P6" s="12" t="n">
        <v>367</v>
      </c>
      <c r="Q6" s="12" t="n">
        <v>41274</v>
      </c>
      <c r="R6" s="6" t="s">
        <v>62</v>
      </c>
      <c r="S6" s="11" t="s">
        <v>63</v>
      </c>
      <c r="T6" s="6" t="s">
        <v>64</v>
      </c>
    </row>
    <row r="7" customFormat="false" ht="68.65" hidden="false" customHeight="false" outlineLevel="0" collapsed="false">
      <c r="A7" s="6" t="s">
        <v>51</v>
      </c>
      <c r="B7" s="6" t="s">
        <v>65</v>
      </c>
      <c r="C7" s="6" t="s">
        <v>23</v>
      </c>
      <c r="D7" s="6"/>
      <c r="E7" s="6" t="s">
        <v>54</v>
      </c>
      <c r="F7" s="7" t="s">
        <v>66</v>
      </c>
      <c r="G7" s="7" t="s">
        <v>67</v>
      </c>
      <c r="H7" s="11" t="s">
        <v>68</v>
      </c>
      <c r="I7" s="7"/>
      <c r="J7" s="8" t="s">
        <v>29</v>
      </c>
      <c r="K7" s="8"/>
      <c r="L7" s="8" t="s">
        <v>31</v>
      </c>
      <c r="M7" s="6" t="s">
        <v>32</v>
      </c>
      <c r="N7" s="9" t="s">
        <v>69</v>
      </c>
      <c r="O7" s="9" t="s">
        <v>70</v>
      </c>
      <c r="P7" s="12" t="n">
        <v>28856</v>
      </c>
      <c r="Q7" s="12" t="n">
        <v>43032</v>
      </c>
      <c r="R7" s="6" t="s">
        <v>62</v>
      </c>
      <c r="S7" s="11" t="s">
        <v>71</v>
      </c>
      <c r="T7" s="6" t="s">
        <v>64</v>
      </c>
    </row>
    <row r="8" customFormat="false" ht="68.65" hidden="false" customHeight="false" outlineLevel="0" collapsed="false">
      <c r="A8" s="6" t="s">
        <v>51</v>
      </c>
      <c r="B8" s="6" t="s">
        <v>65</v>
      </c>
      <c r="C8" s="6" t="s">
        <v>23</v>
      </c>
      <c r="D8" s="6"/>
      <c r="E8" s="6" t="s">
        <v>54</v>
      </c>
      <c r="F8" s="7" t="s">
        <v>66</v>
      </c>
      <c r="G8" s="7" t="s">
        <v>67</v>
      </c>
      <c r="H8" s="11" t="s">
        <v>68</v>
      </c>
      <c r="I8" s="7"/>
      <c r="J8" s="8" t="s">
        <v>29</v>
      </c>
      <c r="K8" s="8"/>
      <c r="L8" s="8" t="s">
        <v>31</v>
      </c>
      <c r="M8" s="6" t="s">
        <v>32</v>
      </c>
      <c r="N8" s="9" t="s">
        <v>61</v>
      </c>
      <c r="O8" s="9" t="s">
        <v>72</v>
      </c>
      <c r="P8" s="12" t="n">
        <v>36526</v>
      </c>
      <c r="Q8" s="12" t="n">
        <v>43032</v>
      </c>
      <c r="R8" s="6" t="s">
        <v>62</v>
      </c>
      <c r="S8" s="11" t="s">
        <v>71</v>
      </c>
      <c r="T8" s="6" t="s">
        <v>64</v>
      </c>
    </row>
    <row r="9" customFormat="false" ht="83.25" hidden="false" customHeight="true" outlineLevel="0" collapsed="false">
      <c r="A9" s="6" t="s">
        <v>51</v>
      </c>
      <c r="B9" s="6" t="s">
        <v>73</v>
      </c>
      <c r="C9" s="6" t="s">
        <v>23</v>
      </c>
      <c r="D9" s="6" t="s">
        <v>74</v>
      </c>
      <c r="E9" s="6" t="s">
        <v>75</v>
      </c>
      <c r="F9" s="7" t="s">
        <v>76</v>
      </c>
      <c r="G9" s="7" t="s">
        <v>77</v>
      </c>
      <c r="H9" s="7" t="s">
        <v>78</v>
      </c>
      <c r="I9" s="7" t="s">
        <v>79</v>
      </c>
      <c r="J9" s="8" t="s">
        <v>29</v>
      </c>
      <c r="K9" s="6"/>
      <c r="L9" s="8" t="s">
        <v>80</v>
      </c>
      <c r="M9" s="13" t="s">
        <v>81</v>
      </c>
      <c r="N9" s="14" t="n">
        <f aca="false">5/100</f>
        <v>0.05</v>
      </c>
      <c r="O9" s="15" t="s">
        <v>82</v>
      </c>
      <c r="P9" s="12" t="n">
        <v>29587</v>
      </c>
      <c r="Q9" s="12" t="n">
        <v>42766</v>
      </c>
      <c r="R9" s="6" t="s">
        <v>83</v>
      </c>
      <c r="S9" s="6" t="s">
        <v>84</v>
      </c>
      <c r="T9" s="6" t="s">
        <v>35</v>
      </c>
    </row>
    <row r="10" s="16" customFormat="true" ht="83.25" hidden="false" customHeight="true" outlineLevel="0" collapsed="false">
      <c r="A10" s="6" t="s">
        <v>51</v>
      </c>
      <c r="B10" s="6" t="s">
        <v>73</v>
      </c>
      <c r="C10" s="6" t="s">
        <v>23</v>
      </c>
      <c r="D10" s="6" t="s">
        <v>74</v>
      </c>
      <c r="E10" s="6" t="s">
        <v>75</v>
      </c>
      <c r="F10" s="7" t="s">
        <v>76</v>
      </c>
      <c r="G10" s="7" t="s">
        <v>77</v>
      </c>
      <c r="H10" s="7" t="s">
        <v>78</v>
      </c>
      <c r="I10" s="8" t="s">
        <v>79</v>
      </c>
      <c r="J10" s="8" t="s">
        <v>29</v>
      </c>
      <c r="K10" s="8"/>
      <c r="L10" s="8" t="s">
        <v>31</v>
      </c>
      <c r="M10" s="6" t="s">
        <v>85</v>
      </c>
      <c r="N10" s="14" t="n">
        <f aca="false">5/100</f>
        <v>0.05</v>
      </c>
      <c r="O10" s="15" t="s">
        <v>82</v>
      </c>
      <c r="P10" s="12" t="n">
        <v>29587</v>
      </c>
      <c r="Q10" s="12" t="n">
        <v>42766</v>
      </c>
      <c r="R10" s="6" t="s">
        <v>86</v>
      </c>
      <c r="S10" s="11" t="s">
        <v>87</v>
      </c>
      <c r="T10" s="6" t="s">
        <v>35</v>
      </c>
      <c r="AMG10" s="0"/>
      <c r="AMH10" s="0"/>
      <c r="AMI10" s="0"/>
      <c r="AMJ10" s="0"/>
    </row>
    <row r="11" customFormat="false" ht="96.75" hidden="false" customHeight="true" outlineLevel="0" collapsed="false">
      <c r="A11" s="6" t="s">
        <v>51</v>
      </c>
      <c r="B11" s="6" t="s">
        <v>88</v>
      </c>
      <c r="C11" s="6" t="s">
        <v>89</v>
      </c>
      <c r="D11" s="6" t="s">
        <v>24</v>
      </c>
      <c r="E11" s="6" t="s">
        <v>90</v>
      </c>
      <c r="F11" s="7" t="s">
        <v>91</v>
      </c>
      <c r="G11" s="7" t="s">
        <v>92</v>
      </c>
      <c r="H11" s="7" t="s">
        <v>93</v>
      </c>
      <c r="I11" s="7" t="s">
        <v>93</v>
      </c>
      <c r="J11" s="8" t="s">
        <v>29</v>
      </c>
      <c r="K11" s="7" t="s">
        <v>94</v>
      </c>
      <c r="L11" s="8" t="s">
        <v>31</v>
      </c>
      <c r="M11" s="6" t="s">
        <v>32</v>
      </c>
      <c r="N11" s="9"/>
      <c r="O11" s="9"/>
      <c r="P11" s="6" t="s">
        <v>95</v>
      </c>
      <c r="Q11" s="6" t="s">
        <v>96</v>
      </c>
      <c r="R11" s="6" t="s">
        <v>83</v>
      </c>
      <c r="S11" s="11" t="s">
        <v>97</v>
      </c>
      <c r="T11" s="6" t="s">
        <v>35</v>
      </c>
    </row>
    <row r="12" customFormat="false" ht="93.95" hidden="false" customHeight="true" outlineLevel="0" collapsed="false">
      <c r="A12" s="6" t="s">
        <v>51</v>
      </c>
      <c r="B12" s="6" t="s">
        <v>98</v>
      </c>
      <c r="C12" s="6" t="s">
        <v>23</v>
      </c>
      <c r="D12" s="6" t="s">
        <v>24</v>
      </c>
      <c r="E12" s="6" t="s">
        <v>90</v>
      </c>
      <c r="F12" s="6"/>
      <c r="G12" s="7" t="s">
        <v>99</v>
      </c>
      <c r="H12" s="8" t="s">
        <v>100</v>
      </c>
      <c r="I12" s="7" t="s">
        <v>101</v>
      </c>
      <c r="J12" s="8" t="s">
        <v>59</v>
      </c>
      <c r="K12" s="6"/>
      <c r="L12" s="8" t="s">
        <v>31</v>
      </c>
      <c r="M12" s="6" t="s">
        <v>32</v>
      </c>
      <c r="N12" s="9"/>
      <c r="O12" s="9"/>
      <c r="P12" s="12" t="n">
        <v>28856</v>
      </c>
      <c r="Q12" s="12" t="n">
        <v>42975</v>
      </c>
      <c r="R12" s="6" t="s">
        <v>62</v>
      </c>
      <c r="S12" s="17" t="s">
        <v>102</v>
      </c>
      <c r="T12" s="6" t="s">
        <v>50</v>
      </c>
    </row>
    <row r="13" customFormat="false" ht="35.05" hidden="true" customHeight="false" outlineLevel="0" collapsed="false">
      <c r="A13" s="6" t="s">
        <v>51</v>
      </c>
      <c r="B13" s="6" t="s">
        <v>103</v>
      </c>
      <c r="C13" s="6"/>
      <c r="D13" s="6"/>
      <c r="E13" s="6" t="s">
        <v>90</v>
      </c>
      <c r="F13" s="7" t="s">
        <v>104</v>
      </c>
      <c r="G13" s="18" t="s">
        <v>105</v>
      </c>
      <c r="H13" s="19" t="s">
        <v>106</v>
      </c>
      <c r="I13" s="6"/>
      <c r="J13" s="8" t="s">
        <v>29</v>
      </c>
      <c r="K13" s="6" t="s">
        <v>107</v>
      </c>
      <c r="L13" s="8" t="s">
        <v>108</v>
      </c>
      <c r="M13" s="6" t="s">
        <v>109</v>
      </c>
      <c r="N13" s="9"/>
      <c r="O13" s="9"/>
      <c r="P13" s="6"/>
      <c r="Q13" s="6"/>
      <c r="R13" s="6" t="s">
        <v>62</v>
      </c>
      <c r="S13" s="6" t="s">
        <v>110</v>
      </c>
      <c r="T13" s="6" t="s">
        <v>50</v>
      </c>
    </row>
    <row r="14" customFormat="false" ht="127.7" hidden="false" customHeight="true" outlineLevel="0" collapsed="false">
      <c r="A14" s="6" t="s">
        <v>51</v>
      </c>
      <c r="B14" s="6" t="s">
        <v>111</v>
      </c>
      <c r="C14" s="6"/>
      <c r="D14" s="6"/>
      <c r="E14" s="6"/>
      <c r="F14" s="6"/>
      <c r="G14" s="7" t="s">
        <v>112</v>
      </c>
      <c r="H14" s="11" t="s">
        <v>113</v>
      </c>
      <c r="I14" s="6"/>
      <c r="J14" s="6" t="s">
        <v>29</v>
      </c>
      <c r="K14" s="6" t="s">
        <v>114</v>
      </c>
      <c r="L14" s="6"/>
      <c r="M14" s="6"/>
      <c r="N14" s="6"/>
      <c r="O14" s="6"/>
      <c r="P14" s="6"/>
      <c r="Q14" s="6"/>
      <c r="R14" s="6" t="s">
        <v>83</v>
      </c>
      <c r="S14" s="6" t="s">
        <v>115</v>
      </c>
      <c r="T14" s="6" t="s">
        <v>35</v>
      </c>
    </row>
    <row r="15" customFormat="false" ht="57.45" hidden="false" customHeight="false" outlineLevel="0" collapsed="false">
      <c r="A15" s="6" t="s">
        <v>51</v>
      </c>
      <c r="B15" s="6" t="s">
        <v>116</v>
      </c>
      <c r="C15" s="6"/>
      <c r="D15" s="6"/>
      <c r="E15" s="6" t="s">
        <v>117</v>
      </c>
      <c r="F15" s="20" t="s">
        <v>118</v>
      </c>
      <c r="G15" s="20" t="s">
        <v>118</v>
      </c>
      <c r="H15" s="21" t="s">
        <v>119</v>
      </c>
      <c r="I15" s="7" t="s">
        <v>120</v>
      </c>
      <c r="J15" s="6" t="s">
        <v>49</v>
      </c>
      <c r="K15" s="6"/>
      <c r="L15" s="8" t="s">
        <v>31</v>
      </c>
      <c r="M15" s="6" t="s">
        <v>32</v>
      </c>
      <c r="N15" s="6" t="s">
        <v>61</v>
      </c>
      <c r="O15" s="20" t="s">
        <v>121</v>
      </c>
      <c r="P15" s="22" t="n">
        <v>28856</v>
      </c>
      <c r="Q15" s="12" t="n">
        <v>42369</v>
      </c>
      <c r="R15" s="6" t="s">
        <v>62</v>
      </c>
      <c r="S15" s="21" t="s">
        <v>119</v>
      </c>
      <c r="T15" s="6" t="s">
        <v>122</v>
      </c>
    </row>
    <row r="16" customFormat="false" ht="113.4" hidden="false" customHeight="false" outlineLevel="0" collapsed="false">
      <c r="A16" s="6" t="s">
        <v>51</v>
      </c>
      <c r="B16" s="6" t="s">
        <v>123</v>
      </c>
      <c r="C16" s="6"/>
      <c r="D16" s="6"/>
      <c r="E16" s="6" t="s">
        <v>90</v>
      </c>
      <c r="F16" s="20" t="s">
        <v>124</v>
      </c>
      <c r="G16" s="20" t="s">
        <v>125</v>
      </c>
      <c r="H16" s="21" t="s">
        <v>126</v>
      </c>
      <c r="I16" s="8" t="s">
        <v>127</v>
      </c>
      <c r="J16" s="6" t="s">
        <v>29</v>
      </c>
      <c r="K16" s="6" t="s">
        <v>128</v>
      </c>
      <c r="L16" s="8" t="s">
        <v>31</v>
      </c>
      <c r="M16" s="6" t="s">
        <v>32</v>
      </c>
      <c r="N16" s="6" t="s">
        <v>61</v>
      </c>
      <c r="O16" s="20" t="s">
        <v>129</v>
      </c>
      <c r="P16" s="22" t="n">
        <v>18264</v>
      </c>
      <c r="Q16" s="22" t="n">
        <v>73415</v>
      </c>
      <c r="R16" s="6" t="s">
        <v>83</v>
      </c>
      <c r="S16" s="6" t="s">
        <v>130</v>
      </c>
      <c r="T16" s="6" t="s">
        <v>131</v>
      </c>
    </row>
    <row r="17" customFormat="false" ht="46.25" hidden="false" customHeight="false" outlineLevel="0" collapsed="false">
      <c r="A17" s="6" t="s">
        <v>132</v>
      </c>
      <c r="B17" s="6" t="s">
        <v>133</v>
      </c>
      <c r="C17" s="6" t="s">
        <v>23</v>
      </c>
      <c r="D17" s="6" t="s">
        <v>134</v>
      </c>
      <c r="E17" s="6" t="s">
        <v>135</v>
      </c>
      <c r="F17" s="7" t="s">
        <v>136</v>
      </c>
      <c r="G17" s="7" t="s">
        <v>137</v>
      </c>
      <c r="H17" s="7" t="s">
        <v>138</v>
      </c>
      <c r="I17" s="8" t="s">
        <v>139</v>
      </c>
      <c r="J17" s="8"/>
      <c r="K17" s="6" t="s">
        <v>140</v>
      </c>
      <c r="L17" s="8" t="s">
        <v>31</v>
      </c>
      <c r="M17" s="6" t="s">
        <v>32</v>
      </c>
      <c r="N17" s="9" t="s">
        <v>141</v>
      </c>
      <c r="O17" s="9"/>
      <c r="P17" s="6"/>
      <c r="Q17" s="6"/>
      <c r="R17" s="6" t="s">
        <v>142</v>
      </c>
      <c r="S17" s="8" t="s">
        <v>143</v>
      </c>
      <c r="T17" s="6" t="s">
        <v>35</v>
      </c>
    </row>
    <row r="18" customFormat="false" ht="46.25" hidden="false" customHeight="false" outlineLevel="0" collapsed="false">
      <c r="A18" s="6" t="s">
        <v>132</v>
      </c>
      <c r="B18" s="6" t="s">
        <v>144</v>
      </c>
      <c r="C18" s="6" t="s">
        <v>23</v>
      </c>
      <c r="D18" s="6"/>
      <c r="E18" s="6" t="s">
        <v>135</v>
      </c>
      <c r="F18" s="6" t="s">
        <v>145</v>
      </c>
      <c r="G18" s="7" t="s">
        <v>146</v>
      </c>
      <c r="H18" s="8" t="s">
        <v>147</v>
      </c>
      <c r="I18" s="6"/>
      <c r="J18" s="6"/>
      <c r="K18" s="6"/>
      <c r="L18" s="8" t="s">
        <v>31</v>
      </c>
      <c r="M18" s="6"/>
      <c r="N18" s="9"/>
      <c r="O18" s="9"/>
      <c r="P18" s="6"/>
      <c r="Q18" s="6"/>
      <c r="R18" s="6" t="s">
        <v>142</v>
      </c>
      <c r="S18" s="6" t="s">
        <v>148</v>
      </c>
      <c r="T18" s="6" t="s">
        <v>35</v>
      </c>
    </row>
    <row r="19" customFormat="false" ht="167.1" hidden="false" customHeight="true" outlineLevel="0" collapsed="false">
      <c r="A19" s="6" t="s">
        <v>132</v>
      </c>
      <c r="B19" s="6" t="s">
        <v>149</v>
      </c>
      <c r="C19" s="6"/>
      <c r="D19" s="6"/>
      <c r="E19" s="6"/>
      <c r="F19" s="6" t="s">
        <v>150</v>
      </c>
      <c r="G19" s="7" t="s">
        <v>151</v>
      </c>
      <c r="H19" s="8" t="s">
        <v>152</v>
      </c>
      <c r="I19" s="11" t="s">
        <v>153</v>
      </c>
      <c r="J19" s="6" t="s">
        <v>29</v>
      </c>
      <c r="K19" s="6"/>
      <c r="L19" s="8" t="s">
        <v>31</v>
      </c>
      <c r="M19" s="6" t="s">
        <v>32</v>
      </c>
      <c r="N19" s="6"/>
      <c r="O19" s="6"/>
      <c r="P19" s="6"/>
      <c r="Q19" s="6"/>
      <c r="R19" s="6" t="s">
        <v>154</v>
      </c>
      <c r="S19" s="11" t="s">
        <v>155</v>
      </c>
      <c r="T19" s="6" t="s">
        <v>156</v>
      </c>
    </row>
    <row r="20" customFormat="false" ht="167.1" hidden="false" customHeight="true" outlineLevel="0" collapsed="false">
      <c r="A20" s="6" t="s">
        <v>132</v>
      </c>
      <c r="B20" s="6" t="s">
        <v>157</v>
      </c>
      <c r="C20" s="6"/>
      <c r="D20" s="6"/>
      <c r="E20" s="6"/>
      <c r="F20" s="6" t="s">
        <v>158</v>
      </c>
      <c r="G20" s="7" t="s">
        <v>159</v>
      </c>
      <c r="H20" s="8" t="s">
        <v>160</v>
      </c>
      <c r="I20" s="8" t="s">
        <v>161</v>
      </c>
      <c r="J20" s="6" t="s">
        <v>29</v>
      </c>
      <c r="K20" s="6"/>
      <c r="L20" s="8" t="s">
        <v>31</v>
      </c>
      <c r="M20" s="6" t="s">
        <v>32</v>
      </c>
      <c r="N20" s="6"/>
      <c r="O20" s="6"/>
      <c r="P20" s="6"/>
      <c r="Q20" s="6"/>
      <c r="R20" s="6" t="s">
        <v>154</v>
      </c>
      <c r="S20" s="11" t="s">
        <v>162</v>
      </c>
      <c r="T20" s="6" t="s">
        <v>163</v>
      </c>
    </row>
    <row r="21" customFormat="false" ht="57.45" hidden="false" customHeight="false" outlineLevel="0" collapsed="false">
      <c r="A21" s="6" t="s">
        <v>164</v>
      </c>
      <c r="B21" s="6" t="s">
        <v>165</v>
      </c>
      <c r="C21" s="6"/>
      <c r="D21" s="6"/>
      <c r="E21" s="6"/>
      <c r="F21" s="6" t="s">
        <v>166</v>
      </c>
      <c r="G21" s="7" t="s">
        <v>167</v>
      </c>
      <c r="H21" s="7" t="s">
        <v>168</v>
      </c>
      <c r="I21" s="6"/>
      <c r="J21" s="8" t="s">
        <v>29</v>
      </c>
      <c r="K21" s="11" t="s">
        <v>169</v>
      </c>
      <c r="L21" s="8" t="s">
        <v>170</v>
      </c>
      <c r="M21" s="6" t="s">
        <v>171</v>
      </c>
      <c r="N21" s="6"/>
      <c r="O21" s="6"/>
      <c r="P21" s="6"/>
      <c r="Q21" s="6"/>
      <c r="R21" s="6" t="s">
        <v>172</v>
      </c>
      <c r="S21" s="11" t="s">
        <v>173</v>
      </c>
      <c r="T21" s="6" t="s">
        <v>35</v>
      </c>
    </row>
    <row r="22" customFormat="false" ht="57.45" hidden="false" customHeight="false" outlineLevel="0" collapsed="false">
      <c r="A22" s="6" t="s">
        <v>164</v>
      </c>
      <c r="B22" s="6" t="s">
        <v>165</v>
      </c>
      <c r="C22" s="6"/>
      <c r="D22" s="6"/>
      <c r="E22" s="6"/>
      <c r="F22" s="6" t="s">
        <v>174</v>
      </c>
      <c r="G22" s="7" t="s">
        <v>167</v>
      </c>
      <c r="H22" s="7" t="s">
        <v>168</v>
      </c>
      <c r="I22" s="6"/>
      <c r="J22" s="8" t="s">
        <v>29</v>
      </c>
      <c r="K22" s="11" t="s">
        <v>169</v>
      </c>
      <c r="L22" s="8" t="s">
        <v>170</v>
      </c>
      <c r="M22" s="6" t="s">
        <v>171</v>
      </c>
      <c r="N22" s="6"/>
      <c r="O22" s="6"/>
      <c r="P22" s="6"/>
      <c r="Q22" s="6"/>
      <c r="R22" s="6" t="s">
        <v>172</v>
      </c>
      <c r="S22" s="11" t="s">
        <v>175</v>
      </c>
      <c r="T22" s="6" t="s">
        <v>35</v>
      </c>
    </row>
    <row r="23" customFormat="false" ht="13.8" hidden="false" customHeight="false" outlineLevel="0" collapsed="false">
      <c r="A23" s="6" t="s">
        <v>176</v>
      </c>
      <c r="B23" s="6" t="s">
        <v>177</v>
      </c>
      <c r="C23" s="6"/>
      <c r="D23" s="6"/>
      <c r="E23" s="6"/>
      <c r="F23" s="6" t="s">
        <v>178</v>
      </c>
      <c r="G23" s="6" t="s">
        <v>179</v>
      </c>
      <c r="H23" s="6" t="s">
        <v>180</v>
      </c>
      <c r="I23" s="6"/>
      <c r="J23" s="6" t="s">
        <v>29</v>
      </c>
      <c r="K23" s="6"/>
      <c r="L23" s="8" t="s">
        <v>31</v>
      </c>
      <c r="M23" s="6" t="s">
        <v>32</v>
      </c>
      <c r="N23" s="6"/>
      <c r="O23" s="6"/>
      <c r="P23" s="6"/>
      <c r="Q23" s="6"/>
      <c r="R23" s="6" t="s">
        <v>154</v>
      </c>
      <c r="S23" s="11" t="s">
        <v>180</v>
      </c>
      <c r="T23" s="6" t="s">
        <v>156</v>
      </c>
    </row>
    <row r="24" customFormat="false" ht="46.25" hidden="false" customHeight="false" outlineLevel="0" collapsed="false">
      <c r="A24" s="6" t="s">
        <v>181</v>
      </c>
      <c r="B24" s="6" t="s">
        <v>182</v>
      </c>
      <c r="C24" s="6" t="s">
        <v>89</v>
      </c>
      <c r="D24" s="6" t="s">
        <v>183</v>
      </c>
      <c r="E24" s="6" t="s">
        <v>184</v>
      </c>
      <c r="F24" s="7" t="s">
        <v>185</v>
      </c>
      <c r="G24" s="7" t="s">
        <v>186</v>
      </c>
      <c r="H24" s="7" t="s">
        <v>187</v>
      </c>
      <c r="I24" s="6"/>
      <c r="J24" s="8" t="s">
        <v>29</v>
      </c>
      <c r="K24" s="7" t="s">
        <v>188</v>
      </c>
      <c r="L24" s="8" t="s">
        <v>31</v>
      </c>
      <c r="M24" s="6" t="s">
        <v>32</v>
      </c>
      <c r="N24" s="9"/>
      <c r="O24" s="9"/>
      <c r="P24" s="6"/>
      <c r="Q24" s="6"/>
      <c r="R24" s="6" t="s">
        <v>33</v>
      </c>
      <c r="S24" s="11" t="s">
        <v>189</v>
      </c>
      <c r="T24" s="6" t="s">
        <v>35</v>
      </c>
    </row>
    <row r="25" customFormat="false" ht="72.95" hidden="false" customHeight="true" outlineLevel="0" collapsed="false">
      <c r="A25" s="6" t="s">
        <v>181</v>
      </c>
      <c r="B25" s="6" t="s">
        <v>182</v>
      </c>
      <c r="C25" s="6" t="s">
        <v>23</v>
      </c>
      <c r="D25" s="6" t="s">
        <v>134</v>
      </c>
      <c r="E25" s="6" t="s">
        <v>184</v>
      </c>
      <c r="F25" s="7" t="s">
        <v>185</v>
      </c>
      <c r="G25" s="7" t="s">
        <v>186</v>
      </c>
      <c r="H25" s="6" t="s">
        <v>190</v>
      </c>
      <c r="I25" s="6"/>
      <c r="J25" s="8" t="s">
        <v>29</v>
      </c>
      <c r="K25" s="6" t="s">
        <v>191</v>
      </c>
      <c r="L25" s="8" t="s">
        <v>80</v>
      </c>
      <c r="M25" s="6" t="s">
        <v>81</v>
      </c>
      <c r="N25" s="9"/>
      <c r="O25" s="9"/>
      <c r="P25" s="6"/>
      <c r="Q25" s="6"/>
      <c r="R25" s="6" t="s">
        <v>172</v>
      </c>
      <c r="S25" s="6" t="s">
        <v>191</v>
      </c>
      <c r="T25" s="6" t="s">
        <v>35</v>
      </c>
    </row>
    <row r="26" customFormat="false" ht="115.7" hidden="false" customHeight="true" outlineLevel="0" collapsed="false">
      <c r="A26" s="6" t="s">
        <v>192</v>
      </c>
      <c r="B26" s="6" t="s">
        <v>193</v>
      </c>
      <c r="C26" s="6" t="s">
        <v>194</v>
      </c>
      <c r="D26" s="6" t="s">
        <v>195</v>
      </c>
      <c r="E26" s="6" t="s">
        <v>196</v>
      </c>
      <c r="F26" s="7" t="s">
        <v>197</v>
      </c>
      <c r="G26" s="7" t="s">
        <v>198</v>
      </c>
      <c r="H26" s="15" t="s">
        <v>199</v>
      </c>
      <c r="I26" s="8"/>
      <c r="J26" s="8" t="s">
        <v>200</v>
      </c>
      <c r="K26" s="7" t="s">
        <v>201</v>
      </c>
      <c r="L26" s="8" t="s">
        <v>31</v>
      </c>
      <c r="M26" s="6" t="s">
        <v>202</v>
      </c>
      <c r="N26" s="9"/>
      <c r="O26" s="9"/>
      <c r="P26" s="6"/>
      <c r="Q26" s="6"/>
      <c r="R26" s="6" t="s">
        <v>83</v>
      </c>
      <c r="S26" s="6"/>
      <c r="T26" s="6" t="s">
        <v>35</v>
      </c>
    </row>
    <row r="27" customFormat="false" ht="101.45" hidden="false" customHeight="true" outlineLevel="0" collapsed="false">
      <c r="A27" s="6" t="s">
        <v>192</v>
      </c>
      <c r="B27" s="6" t="s">
        <v>193</v>
      </c>
      <c r="C27" s="6" t="s">
        <v>194</v>
      </c>
      <c r="D27" s="6" t="s">
        <v>195</v>
      </c>
      <c r="E27" s="6" t="s">
        <v>196</v>
      </c>
      <c r="F27" s="6" t="s">
        <v>203</v>
      </c>
      <c r="G27" s="7" t="s">
        <v>198</v>
      </c>
      <c r="H27" s="15" t="s">
        <v>199</v>
      </c>
      <c r="I27" s="8"/>
      <c r="J27" s="8" t="s">
        <v>200</v>
      </c>
      <c r="K27" s="7" t="s">
        <v>201</v>
      </c>
      <c r="L27" s="8" t="s">
        <v>31</v>
      </c>
      <c r="M27" s="6" t="s">
        <v>202</v>
      </c>
      <c r="N27" s="9"/>
      <c r="O27" s="9"/>
      <c r="P27" s="6"/>
      <c r="Q27" s="6"/>
      <c r="R27" s="6" t="s">
        <v>86</v>
      </c>
      <c r="S27" s="6"/>
      <c r="T27" s="6" t="s">
        <v>35</v>
      </c>
    </row>
    <row r="28" customFormat="false" ht="91" hidden="false" customHeight="false" outlineLevel="0" collapsed="false">
      <c r="A28" s="6" t="s">
        <v>192</v>
      </c>
      <c r="B28" s="6" t="s">
        <v>204</v>
      </c>
      <c r="C28" s="6" t="s">
        <v>194</v>
      </c>
      <c r="D28" s="6" t="s">
        <v>195</v>
      </c>
      <c r="E28" s="6" t="s">
        <v>205</v>
      </c>
      <c r="F28" s="7" t="s">
        <v>206</v>
      </c>
      <c r="G28" s="7" t="s">
        <v>207</v>
      </c>
      <c r="H28" s="7" t="s">
        <v>208</v>
      </c>
      <c r="I28" s="8" t="s">
        <v>209</v>
      </c>
      <c r="J28" s="8" t="s">
        <v>200</v>
      </c>
      <c r="K28" s="8" t="s">
        <v>210</v>
      </c>
      <c r="L28" s="8" t="s">
        <v>211</v>
      </c>
      <c r="M28" s="23"/>
      <c r="N28" s="9"/>
      <c r="O28" s="9"/>
      <c r="P28" s="6" t="s">
        <v>212</v>
      </c>
      <c r="Q28" s="6" t="s">
        <v>213</v>
      </c>
      <c r="R28" s="6" t="s">
        <v>83</v>
      </c>
      <c r="S28" s="6" t="s">
        <v>214</v>
      </c>
      <c r="T28" s="6" t="s">
        <v>35</v>
      </c>
    </row>
    <row r="29" customFormat="false" ht="57.45" hidden="false" customHeight="false" outlineLevel="0" collapsed="false">
      <c r="A29" s="6" t="s">
        <v>192</v>
      </c>
      <c r="B29" s="6" t="s">
        <v>215</v>
      </c>
      <c r="C29" s="6" t="s">
        <v>23</v>
      </c>
      <c r="D29" s="6" t="s">
        <v>216</v>
      </c>
      <c r="E29" s="6" t="s">
        <v>217</v>
      </c>
      <c r="F29" s="7" t="s">
        <v>218</v>
      </c>
      <c r="G29" s="7" t="s">
        <v>219</v>
      </c>
      <c r="H29" s="7" t="s">
        <v>220</v>
      </c>
      <c r="I29" s="7"/>
      <c r="J29" s="8" t="s">
        <v>29</v>
      </c>
      <c r="K29" s="7" t="s">
        <v>221</v>
      </c>
      <c r="L29" s="8" t="s">
        <v>222</v>
      </c>
      <c r="M29" s="6" t="s">
        <v>223</v>
      </c>
      <c r="N29" s="9"/>
      <c r="O29" s="9"/>
      <c r="P29" s="6"/>
      <c r="Q29" s="6"/>
      <c r="R29" s="6" t="s">
        <v>33</v>
      </c>
      <c r="S29" s="6" t="s">
        <v>224</v>
      </c>
      <c r="T29" s="6" t="s">
        <v>35</v>
      </c>
    </row>
    <row r="30" customFormat="false" ht="91" hidden="false" customHeight="false" outlineLevel="0" collapsed="false">
      <c r="A30" s="6" t="s">
        <v>192</v>
      </c>
      <c r="B30" s="6" t="s">
        <v>225</v>
      </c>
      <c r="C30" s="6" t="s">
        <v>23</v>
      </c>
      <c r="D30" s="6" t="s">
        <v>195</v>
      </c>
      <c r="E30" s="6" t="s">
        <v>217</v>
      </c>
      <c r="F30" s="6" t="s">
        <v>226</v>
      </c>
      <c r="G30" s="7" t="s">
        <v>227</v>
      </c>
      <c r="H30" s="7" t="s">
        <v>228</v>
      </c>
      <c r="I30" s="7" t="s">
        <v>229</v>
      </c>
      <c r="J30" s="8" t="s">
        <v>59</v>
      </c>
      <c r="K30" s="8" t="s">
        <v>230</v>
      </c>
      <c r="L30" s="8" t="s">
        <v>31</v>
      </c>
      <c r="M30" s="6" t="s">
        <v>81</v>
      </c>
      <c r="N30" s="9"/>
      <c r="O30" s="9"/>
      <c r="P30" s="6"/>
      <c r="Q30" s="6"/>
      <c r="R30" s="6" t="s">
        <v>33</v>
      </c>
      <c r="S30" s="11" t="s">
        <v>231</v>
      </c>
      <c r="T30" s="6" t="s">
        <v>35</v>
      </c>
    </row>
    <row r="31" customFormat="false" ht="46.25" hidden="false" customHeight="false" outlineLevel="0" collapsed="false">
      <c r="A31" s="6" t="s">
        <v>192</v>
      </c>
      <c r="B31" s="6" t="s">
        <v>232</v>
      </c>
      <c r="C31" s="6"/>
      <c r="D31" s="6"/>
      <c r="E31" s="6" t="s">
        <v>217</v>
      </c>
      <c r="F31" s="7" t="s">
        <v>233</v>
      </c>
      <c r="G31" s="7" t="s">
        <v>234</v>
      </c>
      <c r="H31" s="7" t="s">
        <v>235</v>
      </c>
      <c r="I31" s="7"/>
      <c r="J31" s="8" t="s">
        <v>59</v>
      </c>
      <c r="K31" s="6"/>
      <c r="L31" s="8" t="s">
        <v>31</v>
      </c>
      <c r="M31" s="6" t="s">
        <v>32</v>
      </c>
      <c r="N31" s="9"/>
      <c r="O31" s="9"/>
      <c r="P31" s="6"/>
      <c r="Q31" s="6"/>
      <c r="R31" s="6" t="s">
        <v>33</v>
      </c>
      <c r="S31" s="6"/>
      <c r="T31" s="6" t="s">
        <v>50</v>
      </c>
    </row>
    <row r="32" customFormat="false" ht="79.85" hidden="false" customHeight="false" outlineLevel="0" collapsed="false">
      <c r="A32" s="6" t="s">
        <v>192</v>
      </c>
      <c r="B32" s="6" t="s">
        <v>236</v>
      </c>
      <c r="C32" s="6"/>
      <c r="D32" s="6" t="s">
        <v>74</v>
      </c>
      <c r="E32" s="6" t="s">
        <v>237</v>
      </c>
      <c r="F32" s="6" t="s">
        <v>238</v>
      </c>
      <c r="G32" s="7" t="s">
        <v>239</v>
      </c>
      <c r="H32" s="6" t="s">
        <v>240</v>
      </c>
      <c r="I32" s="7" t="s">
        <v>241</v>
      </c>
      <c r="J32" s="8" t="s">
        <v>29</v>
      </c>
      <c r="K32" s="7" t="s">
        <v>242</v>
      </c>
      <c r="L32" s="8" t="s">
        <v>31</v>
      </c>
      <c r="M32" s="6" t="s">
        <v>32</v>
      </c>
      <c r="N32" s="9" t="s">
        <v>243</v>
      </c>
      <c r="O32" s="9" t="s">
        <v>244</v>
      </c>
      <c r="P32" s="6"/>
      <c r="Q32" s="6"/>
      <c r="R32" s="6" t="s">
        <v>154</v>
      </c>
      <c r="S32" s="6" t="s">
        <v>240</v>
      </c>
      <c r="T32" s="6" t="s">
        <v>50</v>
      </c>
    </row>
    <row r="33" customFormat="false" ht="83.45" hidden="false" customHeight="true" outlineLevel="0" collapsed="false">
      <c r="A33" s="6" t="s">
        <v>192</v>
      </c>
      <c r="B33" s="6" t="s">
        <v>245</v>
      </c>
      <c r="C33" s="6" t="s">
        <v>23</v>
      </c>
      <c r="D33" s="6" t="s">
        <v>246</v>
      </c>
      <c r="E33" s="6" t="s">
        <v>247</v>
      </c>
      <c r="F33" s="6" t="s">
        <v>248</v>
      </c>
      <c r="G33" s="7" t="s">
        <v>249</v>
      </c>
      <c r="H33" s="6" t="s">
        <v>250</v>
      </c>
      <c r="I33" s="6" t="s">
        <v>251</v>
      </c>
      <c r="J33" s="8" t="s">
        <v>200</v>
      </c>
      <c r="K33" s="6"/>
      <c r="L33" s="8" t="s">
        <v>80</v>
      </c>
      <c r="M33" s="6" t="s">
        <v>252</v>
      </c>
      <c r="N33" s="9" t="s">
        <v>253</v>
      </c>
      <c r="O33" s="9"/>
      <c r="P33" s="12" t="n">
        <v>28856</v>
      </c>
      <c r="Q33" s="12" t="n">
        <v>41274</v>
      </c>
      <c r="R33" s="6" t="s">
        <v>83</v>
      </c>
      <c r="S33" s="6" t="s">
        <v>250</v>
      </c>
      <c r="T33" s="6" t="s">
        <v>50</v>
      </c>
    </row>
    <row r="34" customFormat="false" ht="157.15" hidden="false" customHeight="true" outlineLevel="0" collapsed="false">
      <c r="A34" s="6" t="s">
        <v>192</v>
      </c>
      <c r="B34" s="6" t="s">
        <v>254</v>
      </c>
      <c r="C34" s="6"/>
      <c r="D34" s="6"/>
      <c r="E34" s="6" t="s">
        <v>217</v>
      </c>
      <c r="F34" s="6" t="s">
        <v>255</v>
      </c>
      <c r="G34" s="7" t="s">
        <v>256</v>
      </c>
      <c r="H34" s="7" t="s">
        <v>257</v>
      </c>
      <c r="I34" s="6"/>
      <c r="J34" s="6" t="s">
        <v>29</v>
      </c>
      <c r="K34" s="11" t="s">
        <v>258</v>
      </c>
      <c r="L34" s="8" t="s">
        <v>31</v>
      </c>
      <c r="M34" s="6" t="s">
        <v>32</v>
      </c>
      <c r="N34" s="6"/>
      <c r="O34" s="6"/>
      <c r="P34" s="6"/>
      <c r="Q34" s="6"/>
      <c r="R34" s="6" t="s">
        <v>154</v>
      </c>
      <c r="S34" s="6" t="s">
        <v>258</v>
      </c>
      <c r="T34" s="6" t="s">
        <v>156</v>
      </c>
    </row>
    <row r="35" customFormat="false" ht="85.35" hidden="false" customHeight="true" outlineLevel="0" collapsed="false">
      <c r="A35" s="6" t="s">
        <v>192</v>
      </c>
      <c r="B35" s="6" t="s">
        <v>254</v>
      </c>
      <c r="C35" s="6"/>
      <c r="D35" s="6" t="s">
        <v>259</v>
      </c>
      <c r="E35" s="6" t="s">
        <v>217</v>
      </c>
      <c r="F35" s="7" t="s">
        <v>260</v>
      </c>
      <c r="G35" s="7" t="s">
        <v>261</v>
      </c>
      <c r="H35" s="7" t="s">
        <v>257</v>
      </c>
      <c r="I35" s="6"/>
      <c r="J35" s="6" t="s">
        <v>29</v>
      </c>
      <c r="K35" s="11" t="s">
        <v>258</v>
      </c>
      <c r="L35" s="8" t="s">
        <v>31</v>
      </c>
      <c r="M35" s="6" t="s">
        <v>32</v>
      </c>
      <c r="N35" s="6"/>
      <c r="O35" s="6"/>
      <c r="P35" s="6"/>
      <c r="Q35" s="6"/>
      <c r="R35" s="6" t="s">
        <v>154</v>
      </c>
      <c r="S35" s="11" t="s">
        <v>262</v>
      </c>
      <c r="T35" s="6" t="s">
        <v>156</v>
      </c>
    </row>
    <row r="36" customFormat="false" ht="158.2" hidden="false" customHeight="false" outlineLevel="0" collapsed="false">
      <c r="A36" s="6" t="s">
        <v>263</v>
      </c>
      <c r="B36" s="6" t="s">
        <v>264</v>
      </c>
      <c r="C36" s="6"/>
      <c r="D36" s="6"/>
      <c r="E36" s="6" t="s">
        <v>265</v>
      </c>
      <c r="F36" s="6" t="s">
        <v>266</v>
      </c>
      <c r="G36" s="7" t="s">
        <v>267</v>
      </c>
      <c r="H36" s="6" t="s">
        <v>268</v>
      </c>
      <c r="I36" s="6"/>
      <c r="J36" s="8" t="s">
        <v>29</v>
      </c>
      <c r="K36" s="6"/>
      <c r="L36" s="8" t="s">
        <v>31</v>
      </c>
      <c r="M36" s="6" t="s">
        <v>32</v>
      </c>
      <c r="N36" s="9"/>
      <c r="O36" s="9"/>
      <c r="P36" s="6"/>
      <c r="Q36" s="6"/>
      <c r="R36" s="6"/>
      <c r="S36" s="6" t="s">
        <v>268</v>
      </c>
      <c r="T36" s="6" t="s">
        <v>35</v>
      </c>
    </row>
    <row r="37" customFormat="false" ht="146.65" hidden="false" customHeight="true" outlineLevel="0" collapsed="false">
      <c r="A37" s="6" t="s">
        <v>263</v>
      </c>
      <c r="B37" s="6" t="s">
        <v>269</v>
      </c>
      <c r="C37" s="6" t="s">
        <v>89</v>
      </c>
      <c r="D37" s="6" t="s">
        <v>270</v>
      </c>
      <c r="E37" s="6" t="s">
        <v>265</v>
      </c>
      <c r="F37" s="7" t="s">
        <v>271</v>
      </c>
      <c r="G37" s="7" t="s">
        <v>272</v>
      </c>
      <c r="H37" s="8" t="s">
        <v>273</v>
      </c>
      <c r="I37" s="7" t="s">
        <v>274</v>
      </c>
      <c r="J37" s="8" t="s">
        <v>59</v>
      </c>
      <c r="K37" s="7" t="s">
        <v>275</v>
      </c>
      <c r="L37" s="8" t="s">
        <v>31</v>
      </c>
      <c r="M37" s="6" t="s">
        <v>32</v>
      </c>
      <c r="N37" s="9"/>
      <c r="O37" s="9"/>
      <c r="P37" s="6"/>
      <c r="Q37" s="6"/>
      <c r="R37" s="6" t="s">
        <v>33</v>
      </c>
      <c r="S37" s="8" t="s">
        <v>276</v>
      </c>
      <c r="T37" s="6" t="s">
        <v>50</v>
      </c>
    </row>
    <row r="38" customFormat="false" ht="46.25" hidden="false" customHeight="false" outlineLevel="0" collapsed="false">
      <c r="A38" s="6" t="s">
        <v>277</v>
      </c>
      <c r="B38" s="6" t="s">
        <v>278</v>
      </c>
      <c r="C38" s="6" t="s">
        <v>23</v>
      </c>
      <c r="D38" s="6" t="s">
        <v>74</v>
      </c>
      <c r="E38" s="6" t="s">
        <v>279</v>
      </c>
      <c r="F38" s="7" t="s">
        <v>280</v>
      </c>
      <c r="G38" s="7" t="s">
        <v>281</v>
      </c>
      <c r="H38" s="8" t="s">
        <v>282</v>
      </c>
      <c r="I38" s="11" t="s">
        <v>283</v>
      </c>
      <c r="J38" s="8" t="s">
        <v>29</v>
      </c>
      <c r="K38" s="6"/>
      <c r="L38" s="8" t="s">
        <v>31</v>
      </c>
      <c r="M38" s="6" t="s">
        <v>284</v>
      </c>
      <c r="N38" s="9" t="s">
        <v>285</v>
      </c>
      <c r="O38" s="9" t="s">
        <v>286</v>
      </c>
      <c r="P38" s="6"/>
      <c r="Q38" s="6"/>
      <c r="R38" s="6" t="s">
        <v>33</v>
      </c>
      <c r="S38" s="11" t="s">
        <v>287</v>
      </c>
      <c r="T38" s="6" t="s">
        <v>35</v>
      </c>
    </row>
    <row r="39" customFormat="false" ht="158.2" hidden="false" customHeight="false" outlineLevel="0" collapsed="false">
      <c r="A39" s="6" t="s">
        <v>277</v>
      </c>
      <c r="B39" s="6" t="s">
        <v>288</v>
      </c>
      <c r="C39" s="6"/>
      <c r="D39" s="6" t="s">
        <v>289</v>
      </c>
      <c r="E39" s="6" t="s">
        <v>279</v>
      </c>
      <c r="F39" s="7" t="s">
        <v>290</v>
      </c>
      <c r="G39" s="7" t="s">
        <v>291</v>
      </c>
      <c r="H39" s="7" t="s">
        <v>292</v>
      </c>
      <c r="I39" s="6"/>
      <c r="J39" s="8" t="s">
        <v>59</v>
      </c>
      <c r="K39" s="6"/>
      <c r="L39" s="8" t="s">
        <v>80</v>
      </c>
      <c r="M39" s="6" t="s">
        <v>293</v>
      </c>
      <c r="N39" s="9" t="s">
        <v>294</v>
      </c>
      <c r="O39" s="9" t="s">
        <v>295</v>
      </c>
      <c r="P39" s="6"/>
      <c r="Q39" s="6"/>
      <c r="R39" s="6" t="s">
        <v>33</v>
      </c>
      <c r="S39" s="8" t="s">
        <v>296</v>
      </c>
      <c r="T39" s="6" t="s">
        <v>50</v>
      </c>
    </row>
    <row r="40" customFormat="false" ht="91.5" hidden="false" customHeight="true" outlineLevel="0" collapsed="false">
      <c r="A40" s="6" t="s">
        <v>277</v>
      </c>
      <c r="B40" s="6" t="s">
        <v>297</v>
      </c>
      <c r="C40" s="6"/>
      <c r="D40" s="6"/>
      <c r="E40" s="6" t="s">
        <v>298</v>
      </c>
      <c r="F40" s="7" t="s">
        <v>299</v>
      </c>
      <c r="G40" s="7" t="s">
        <v>300</v>
      </c>
      <c r="H40" s="8" t="s">
        <v>301</v>
      </c>
      <c r="I40" s="6"/>
      <c r="J40" s="8" t="s">
        <v>59</v>
      </c>
      <c r="K40" s="6"/>
      <c r="L40" s="8" t="s">
        <v>31</v>
      </c>
      <c r="M40" s="6" t="s">
        <v>32</v>
      </c>
      <c r="N40" s="9"/>
      <c r="O40" s="9"/>
      <c r="P40" s="6"/>
      <c r="Q40" s="6"/>
      <c r="R40" s="6" t="s">
        <v>33</v>
      </c>
      <c r="S40" s="8" t="s">
        <v>302</v>
      </c>
      <c r="T40" s="6" t="s">
        <v>131</v>
      </c>
    </row>
    <row r="41" customFormat="false" ht="240.75" hidden="false" customHeight="true" outlineLevel="0" collapsed="false">
      <c r="A41" s="6" t="s">
        <v>277</v>
      </c>
      <c r="B41" s="6" t="s">
        <v>303</v>
      </c>
      <c r="C41" s="6"/>
      <c r="D41" s="6" t="s">
        <v>134</v>
      </c>
      <c r="E41" s="6" t="s">
        <v>298</v>
      </c>
      <c r="F41" s="7" t="s">
        <v>304</v>
      </c>
      <c r="G41" s="7" t="s">
        <v>305</v>
      </c>
      <c r="H41" s="8" t="s">
        <v>306</v>
      </c>
      <c r="I41" s="6"/>
      <c r="J41" s="8" t="s">
        <v>59</v>
      </c>
      <c r="K41" s="11"/>
      <c r="L41" s="8" t="s">
        <v>80</v>
      </c>
      <c r="M41" s="6" t="s">
        <v>307</v>
      </c>
      <c r="N41" s="9" t="s">
        <v>308</v>
      </c>
      <c r="O41" s="9" t="s">
        <v>309</v>
      </c>
      <c r="P41" s="6"/>
      <c r="Q41" s="6"/>
      <c r="R41" s="6" t="s">
        <v>33</v>
      </c>
      <c r="S41" s="8" t="s">
        <v>310</v>
      </c>
      <c r="T41" s="6" t="s">
        <v>311</v>
      </c>
    </row>
    <row r="42" customFormat="false" ht="46.25" hidden="false" customHeight="false" outlineLevel="0" collapsed="false">
      <c r="A42" s="6" t="s">
        <v>277</v>
      </c>
      <c r="B42" s="6" t="s">
        <v>312</v>
      </c>
      <c r="C42" s="6"/>
      <c r="D42" s="6"/>
      <c r="E42" s="6" t="s">
        <v>279</v>
      </c>
      <c r="F42" s="7" t="s">
        <v>313</v>
      </c>
      <c r="G42" s="7" t="s">
        <v>314</v>
      </c>
      <c r="H42" s="24" t="s">
        <v>315</v>
      </c>
      <c r="I42" s="6" t="s">
        <v>316</v>
      </c>
      <c r="J42" s="8" t="s">
        <v>59</v>
      </c>
      <c r="K42" s="7" t="s">
        <v>317</v>
      </c>
      <c r="L42" s="8" t="s">
        <v>31</v>
      </c>
      <c r="M42" s="6" t="s">
        <v>32</v>
      </c>
      <c r="N42" s="9"/>
      <c r="O42" s="9"/>
      <c r="P42" s="6"/>
      <c r="Q42" s="6"/>
      <c r="R42" s="6"/>
      <c r="S42" s="7" t="s">
        <v>315</v>
      </c>
      <c r="T42" s="6" t="s">
        <v>131</v>
      </c>
    </row>
    <row r="43" customFormat="false" ht="104.45" hidden="false" customHeight="false" outlineLevel="0" collapsed="false">
      <c r="A43" s="6" t="s">
        <v>277</v>
      </c>
      <c r="B43" s="6" t="s">
        <v>318</v>
      </c>
      <c r="C43" s="6"/>
      <c r="D43" s="6"/>
      <c r="E43" s="6" t="s">
        <v>279</v>
      </c>
      <c r="F43" s="6" t="s">
        <v>319</v>
      </c>
      <c r="G43" s="6" t="s">
        <v>319</v>
      </c>
      <c r="H43" s="11" t="s">
        <v>320</v>
      </c>
      <c r="I43" s="7" t="s">
        <v>321</v>
      </c>
      <c r="J43" s="8" t="s">
        <v>59</v>
      </c>
      <c r="K43" s="6" t="s">
        <v>322</v>
      </c>
      <c r="L43" s="8" t="s">
        <v>31</v>
      </c>
      <c r="M43" s="6" t="s">
        <v>32</v>
      </c>
      <c r="N43" s="9"/>
      <c r="O43" s="9"/>
      <c r="P43" s="6"/>
      <c r="Q43" s="6"/>
      <c r="R43" s="6"/>
      <c r="S43" s="6"/>
      <c r="T43" s="6" t="s">
        <v>131</v>
      </c>
    </row>
    <row r="44" customFormat="false" ht="23.85" hidden="false" customHeight="false" outlineLevel="0" collapsed="false">
      <c r="A44" s="6" t="s">
        <v>277</v>
      </c>
      <c r="B44" s="6" t="s">
        <v>323</v>
      </c>
      <c r="C44" s="6"/>
      <c r="D44" s="6"/>
      <c r="E44" s="6" t="s">
        <v>279</v>
      </c>
      <c r="F44" s="6" t="s">
        <v>324</v>
      </c>
      <c r="G44" s="7" t="s">
        <v>325</v>
      </c>
      <c r="H44" s="6" t="s">
        <v>326</v>
      </c>
      <c r="I44" s="6"/>
      <c r="J44" s="8" t="s">
        <v>29</v>
      </c>
      <c r="K44" s="6"/>
      <c r="L44" s="8" t="s">
        <v>31</v>
      </c>
      <c r="M44" s="6"/>
      <c r="N44" s="9"/>
      <c r="O44" s="9"/>
      <c r="P44" s="6"/>
      <c r="Q44" s="6"/>
      <c r="R44" s="6"/>
      <c r="S44" s="11" t="s">
        <v>327</v>
      </c>
      <c r="T44" s="6" t="s">
        <v>35</v>
      </c>
    </row>
    <row r="45" customFormat="false" ht="68.65" hidden="false" customHeight="false" outlineLevel="0" collapsed="false">
      <c r="A45" s="6" t="s">
        <v>277</v>
      </c>
      <c r="B45" s="6" t="s">
        <v>328</v>
      </c>
      <c r="C45" s="6"/>
      <c r="D45" s="6"/>
      <c r="E45" s="6" t="s">
        <v>279</v>
      </c>
      <c r="F45" s="6" t="s">
        <v>329</v>
      </c>
      <c r="G45" s="7" t="s">
        <v>330</v>
      </c>
      <c r="H45" s="6" t="s">
        <v>331</v>
      </c>
      <c r="I45" s="8" t="s">
        <v>332</v>
      </c>
      <c r="J45" s="6" t="s">
        <v>59</v>
      </c>
      <c r="K45" s="6"/>
      <c r="L45" s="8" t="s">
        <v>31</v>
      </c>
      <c r="M45" s="6" t="s">
        <v>32</v>
      </c>
      <c r="N45" s="6"/>
      <c r="O45" s="6"/>
      <c r="P45" s="6"/>
      <c r="Q45" s="6"/>
      <c r="R45" s="6" t="s">
        <v>154</v>
      </c>
      <c r="S45" s="6" t="s">
        <v>333</v>
      </c>
      <c r="T45" s="6" t="s">
        <v>156</v>
      </c>
    </row>
    <row r="46" customFormat="false" ht="124.6" hidden="false" customHeight="false" outlineLevel="0" collapsed="false">
      <c r="A46" s="6" t="s">
        <v>277</v>
      </c>
      <c r="B46" s="6" t="s">
        <v>334</v>
      </c>
      <c r="C46" s="6"/>
      <c r="D46" s="6"/>
      <c r="E46" s="6" t="s">
        <v>279</v>
      </c>
      <c r="F46" s="6" t="s">
        <v>335</v>
      </c>
      <c r="G46" s="7" t="s">
        <v>336</v>
      </c>
      <c r="H46" s="6" t="s">
        <v>337</v>
      </c>
      <c r="I46" s="8" t="s">
        <v>338</v>
      </c>
      <c r="J46" s="6" t="s">
        <v>59</v>
      </c>
      <c r="K46" s="6"/>
      <c r="L46" s="8" t="s">
        <v>31</v>
      </c>
      <c r="M46" s="6" t="s">
        <v>32</v>
      </c>
      <c r="N46" s="6"/>
      <c r="O46" s="6"/>
      <c r="P46" s="6"/>
      <c r="Q46" s="6"/>
      <c r="R46" s="6"/>
      <c r="S46" s="6"/>
      <c r="T46" s="6" t="s">
        <v>339</v>
      </c>
    </row>
    <row r="47" customFormat="false" ht="202.95" hidden="false" customHeight="false" outlineLevel="0" collapsed="false">
      <c r="A47" s="6" t="s">
        <v>192</v>
      </c>
      <c r="B47" s="6" t="s">
        <v>340</v>
      </c>
      <c r="C47" s="6" t="s">
        <v>341</v>
      </c>
      <c r="D47" s="6"/>
      <c r="E47" s="6" t="s">
        <v>342</v>
      </c>
      <c r="F47" s="6"/>
      <c r="G47" s="7" t="s">
        <v>343</v>
      </c>
      <c r="H47" s="7" t="s">
        <v>344</v>
      </c>
      <c r="I47" s="6"/>
      <c r="J47" s="6" t="s">
        <v>29</v>
      </c>
      <c r="K47" s="7" t="s">
        <v>345</v>
      </c>
      <c r="L47" s="8" t="s">
        <v>31</v>
      </c>
      <c r="M47" s="6" t="s">
        <v>32</v>
      </c>
      <c r="N47" s="9"/>
      <c r="O47" s="9"/>
      <c r="P47" s="6"/>
      <c r="Q47" s="6"/>
      <c r="R47" s="6"/>
      <c r="S47" s="11" t="s">
        <v>344</v>
      </c>
      <c r="T47" s="6" t="s">
        <v>346</v>
      </c>
    </row>
    <row r="48" customFormat="false" ht="13.8" hidden="false" customHeight="false" outlineLevel="0" collapsed="false">
      <c r="A48" s="6" t="s">
        <v>347</v>
      </c>
      <c r="B48" s="6" t="s">
        <v>348</v>
      </c>
      <c r="C48" s="6"/>
      <c r="D48" s="6"/>
      <c r="E48" s="6" t="s">
        <v>265</v>
      </c>
      <c r="F48" s="6"/>
      <c r="G48" s="8" t="s">
        <v>349</v>
      </c>
      <c r="H48" s="8" t="s">
        <v>350</v>
      </c>
      <c r="I48" s="6"/>
      <c r="J48" s="6" t="s">
        <v>29</v>
      </c>
      <c r="K48" s="6" t="s">
        <v>351</v>
      </c>
      <c r="L48" s="8" t="s">
        <v>31</v>
      </c>
      <c r="M48" s="6" t="s">
        <v>32</v>
      </c>
      <c r="N48" s="9"/>
      <c r="O48" s="9"/>
      <c r="P48" s="6"/>
      <c r="Q48" s="6"/>
      <c r="R48" s="6"/>
      <c r="S48" s="11" t="s">
        <v>350</v>
      </c>
      <c r="T48" s="6" t="s">
        <v>346</v>
      </c>
    </row>
    <row r="49" customFormat="false" ht="13.8" hidden="false" customHeight="false" outlineLevel="0" collapsed="false">
      <c r="A49" s="6" t="s">
        <v>347</v>
      </c>
      <c r="B49" s="6" t="s">
        <v>352</v>
      </c>
      <c r="C49" s="6"/>
      <c r="D49" s="6"/>
      <c r="E49" s="6"/>
      <c r="F49" s="6"/>
      <c r="G49" s="6" t="s">
        <v>353</v>
      </c>
      <c r="H49" s="6" t="s">
        <v>354</v>
      </c>
      <c r="I49" s="6"/>
      <c r="J49" s="6" t="s">
        <v>29</v>
      </c>
      <c r="K49" s="6" t="s">
        <v>355</v>
      </c>
      <c r="L49" s="8" t="s">
        <v>31</v>
      </c>
      <c r="M49" s="6" t="s">
        <v>32</v>
      </c>
      <c r="N49" s="9"/>
      <c r="O49" s="9"/>
      <c r="P49" s="6"/>
      <c r="Q49" s="6"/>
      <c r="R49" s="6"/>
      <c r="S49" s="6" t="s">
        <v>356</v>
      </c>
      <c r="T49" s="6" t="s">
        <v>35</v>
      </c>
    </row>
    <row r="50" customFormat="false" ht="13.8" hidden="false" customHeight="false" outlineLevel="0" collapsed="false">
      <c r="A50" s="6" t="s">
        <v>347</v>
      </c>
      <c r="B50" s="6" t="s">
        <v>357</v>
      </c>
      <c r="C50" s="6"/>
      <c r="D50" s="6"/>
      <c r="E50" s="6"/>
      <c r="F50" s="6"/>
      <c r="G50" s="24" t="s">
        <v>358</v>
      </c>
      <c r="H50" s="24" t="s">
        <v>358</v>
      </c>
      <c r="I50" s="6"/>
      <c r="J50" s="6" t="s">
        <v>59</v>
      </c>
      <c r="K50" s="6"/>
      <c r="L50" s="8" t="s">
        <v>31</v>
      </c>
      <c r="M50" s="6"/>
      <c r="N50" s="9"/>
      <c r="O50" s="9"/>
      <c r="P50" s="6"/>
      <c r="Q50" s="6"/>
      <c r="R50" s="6"/>
      <c r="S50" s="6"/>
      <c r="T50" s="6" t="s">
        <v>35</v>
      </c>
    </row>
    <row r="51" customFormat="false" ht="13.8" hidden="false" customHeight="false" outlineLevel="0" collapsed="false">
      <c r="A51" s="6" t="s">
        <v>347</v>
      </c>
      <c r="B51" s="6" t="s">
        <v>359</v>
      </c>
      <c r="C51" s="6"/>
      <c r="D51" s="6"/>
      <c r="E51" s="6"/>
      <c r="F51" s="6" t="s">
        <v>360</v>
      </c>
      <c r="G51" s="6" t="s">
        <v>360</v>
      </c>
      <c r="H51" s="6" t="s">
        <v>361</v>
      </c>
      <c r="I51" s="6"/>
      <c r="J51" s="6" t="s">
        <v>29</v>
      </c>
      <c r="K51" s="6"/>
      <c r="L51" s="8" t="s">
        <v>362</v>
      </c>
      <c r="M51" s="6" t="s">
        <v>363</v>
      </c>
      <c r="N51" s="6"/>
      <c r="O51" s="6"/>
      <c r="P51" s="6"/>
      <c r="Q51" s="6"/>
      <c r="R51" s="6" t="s">
        <v>154</v>
      </c>
      <c r="S51" s="11" t="s">
        <v>361</v>
      </c>
      <c r="T51" s="6" t="s">
        <v>35</v>
      </c>
    </row>
    <row r="52" customFormat="false" ht="35.05" hidden="false" customHeight="false" outlineLevel="0" collapsed="false">
      <c r="A52" s="6" t="s">
        <v>364</v>
      </c>
      <c r="B52" s="6" t="s">
        <v>365</v>
      </c>
      <c r="C52" s="6"/>
      <c r="D52" s="6"/>
      <c r="E52" s="6"/>
      <c r="F52" s="6"/>
      <c r="G52" s="7" t="s">
        <v>366</v>
      </c>
      <c r="H52" s="6" t="s">
        <v>367</v>
      </c>
      <c r="I52" s="6"/>
      <c r="J52" s="8" t="s">
        <v>29</v>
      </c>
      <c r="K52" s="6"/>
      <c r="L52" s="6"/>
      <c r="M52" s="6"/>
      <c r="N52" s="9"/>
      <c r="O52" s="9"/>
      <c r="P52" s="6"/>
      <c r="Q52" s="6"/>
      <c r="R52" s="6"/>
      <c r="S52" s="6"/>
      <c r="T52" s="6" t="s">
        <v>35</v>
      </c>
    </row>
    <row r="53" customFormat="false" ht="98.45" hidden="false" customHeight="true" outlineLevel="0" collapsed="false">
      <c r="A53" s="6" t="s">
        <v>364</v>
      </c>
      <c r="B53" s="6" t="s">
        <v>368</v>
      </c>
      <c r="C53" s="6"/>
      <c r="D53" s="6"/>
      <c r="E53" s="6"/>
      <c r="F53" s="6" t="s">
        <v>369</v>
      </c>
      <c r="G53" s="7" t="s">
        <v>370</v>
      </c>
      <c r="H53" s="6" t="s">
        <v>371</v>
      </c>
      <c r="I53" s="6"/>
      <c r="J53" s="6" t="s">
        <v>59</v>
      </c>
      <c r="K53" s="6"/>
      <c r="L53" s="8" t="s">
        <v>31</v>
      </c>
      <c r="M53" s="6" t="s">
        <v>81</v>
      </c>
      <c r="N53" s="6"/>
      <c r="O53" s="6"/>
      <c r="P53" s="6"/>
      <c r="Q53" s="6"/>
      <c r="R53" s="6" t="s">
        <v>154</v>
      </c>
      <c r="S53" s="6"/>
      <c r="T53" s="6" t="s">
        <v>372</v>
      </c>
    </row>
    <row r="54" customFormat="false" ht="35.05" hidden="false" customHeight="false" outlineLevel="0" collapsed="false">
      <c r="A54" s="6" t="s">
        <v>364</v>
      </c>
      <c r="B54" s="6" t="s">
        <v>373</v>
      </c>
      <c r="C54" s="6"/>
      <c r="D54" s="6"/>
      <c r="E54" s="6"/>
      <c r="F54" s="20" t="s">
        <v>374</v>
      </c>
      <c r="G54" s="20" t="s">
        <v>374</v>
      </c>
      <c r="H54" s="25" t="s">
        <v>375</v>
      </c>
      <c r="I54" s="7" t="s">
        <v>376</v>
      </c>
      <c r="J54" s="6" t="s">
        <v>29</v>
      </c>
      <c r="K54" s="6"/>
      <c r="L54" s="8" t="s">
        <v>31</v>
      </c>
      <c r="M54" s="6" t="s">
        <v>32</v>
      </c>
      <c r="N54" s="6"/>
      <c r="O54" s="20" t="s">
        <v>377</v>
      </c>
      <c r="P54" s="22" t="n">
        <v>35431</v>
      </c>
      <c r="Q54" s="22" t="n">
        <v>39447</v>
      </c>
      <c r="R54" s="6" t="s">
        <v>154</v>
      </c>
      <c r="S54" s="11" t="s">
        <v>378</v>
      </c>
      <c r="T54" s="6" t="s">
        <v>379</v>
      </c>
    </row>
    <row r="55" customFormat="false" ht="88.15" hidden="false" customHeight="true" outlineLevel="0" collapsed="false">
      <c r="A55" s="6" t="s">
        <v>364</v>
      </c>
      <c r="B55" s="6" t="s">
        <v>380</v>
      </c>
      <c r="C55" s="6"/>
      <c r="D55" s="6" t="s">
        <v>183</v>
      </c>
      <c r="E55" s="6"/>
      <c r="F55" s="26" t="s">
        <v>381</v>
      </c>
      <c r="G55" s="20" t="s">
        <v>382</v>
      </c>
      <c r="H55" s="21" t="s">
        <v>383</v>
      </c>
      <c r="I55" s="6" t="s">
        <v>384</v>
      </c>
      <c r="J55" s="6" t="s">
        <v>29</v>
      </c>
      <c r="K55" s="6" t="s">
        <v>351</v>
      </c>
      <c r="L55" s="8" t="s">
        <v>31</v>
      </c>
      <c r="M55" s="6" t="s">
        <v>32</v>
      </c>
      <c r="N55" s="6"/>
      <c r="O55" s="20" t="s">
        <v>385</v>
      </c>
      <c r="P55" s="22" t="e">
        <f aca="false">#N/A</f>
        <v>#N/A</v>
      </c>
      <c r="Q55" s="22" t="n">
        <v>39447</v>
      </c>
      <c r="R55" s="6" t="s">
        <v>386</v>
      </c>
      <c r="S55" s="11" t="s">
        <v>387</v>
      </c>
      <c r="T55" s="6" t="s">
        <v>122</v>
      </c>
    </row>
    <row r="56" customFormat="false" ht="129.85" hidden="false" customHeight="true" outlineLevel="0" collapsed="false">
      <c r="A56" s="6" t="s">
        <v>364</v>
      </c>
      <c r="B56" s="6" t="s">
        <v>388</v>
      </c>
      <c r="C56" s="6"/>
      <c r="D56" s="6"/>
      <c r="E56" s="6"/>
      <c r="F56" s="26" t="s">
        <v>389</v>
      </c>
      <c r="G56" s="20" t="s">
        <v>390</v>
      </c>
      <c r="H56" s="21" t="s">
        <v>391</v>
      </c>
      <c r="I56" s="6" t="s">
        <v>392</v>
      </c>
      <c r="J56" s="6" t="s">
        <v>29</v>
      </c>
      <c r="K56" s="6" t="s">
        <v>351</v>
      </c>
      <c r="L56" s="8" t="s">
        <v>31</v>
      </c>
      <c r="M56" s="6" t="s">
        <v>32</v>
      </c>
      <c r="N56" s="6"/>
      <c r="O56" s="20"/>
      <c r="P56" s="22"/>
      <c r="Q56" s="22"/>
      <c r="R56" s="6" t="s">
        <v>386</v>
      </c>
      <c r="S56" s="11" t="s">
        <v>393</v>
      </c>
      <c r="T56" s="6" t="s">
        <v>394</v>
      </c>
    </row>
    <row r="57" customFormat="false" ht="129.85" hidden="false" customHeight="true" outlineLevel="0" collapsed="false">
      <c r="A57" s="6" t="s">
        <v>364</v>
      </c>
      <c r="B57" s="6" t="s">
        <v>395</v>
      </c>
      <c r="C57" s="6"/>
      <c r="D57" s="6" t="s">
        <v>24</v>
      </c>
      <c r="E57" s="6"/>
      <c r="F57" s="27" t="s">
        <v>396</v>
      </c>
      <c r="G57" s="27" t="s">
        <v>397</v>
      </c>
      <c r="H57" s="21" t="s">
        <v>398</v>
      </c>
      <c r="I57" s="7" t="s">
        <v>399</v>
      </c>
      <c r="J57" s="6" t="s">
        <v>29</v>
      </c>
      <c r="K57" s="6" t="s">
        <v>351</v>
      </c>
      <c r="L57" s="8" t="s">
        <v>80</v>
      </c>
      <c r="M57" s="6" t="s">
        <v>307</v>
      </c>
      <c r="N57" s="6"/>
      <c r="O57" s="20"/>
      <c r="P57" s="22" t="n">
        <v>36161</v>
      </c>
      <c r="Q57" s="22" t="s">
        <v>400</v>
      </c>
      <c r="R57" s="6" t="s">
        <v>386</v>
      </c>
      <c r="S57" s="11"/>
      <c r="T57" s="6" t="s">
        <v>163</v>
      </c>
    </row>
    <row r="58" customFormat="false" ht="129.85" hidden="false" customHeight="true" outlineLevel="0" collapsed="false">
      <c r="A58" s="6" t="s">
        <v>364</v>
      </c>
      <c r="B58" s="6" t="s">
        <v>401</v>
      </c>
      <c r="C58" s="6"/>
      <c r="D58" s="6" t="s">
        <v>24</v>
      </c>
      <c r="E58" s="6"/>
      <c r="F58" s="27" t="s">
        <v>402</v>
      </c>
      <c r="G58" s="20" t="s">
        <v>403</v>
      </c>
      <c r="H58" s="21" t="s">
        <v>404</v>
      </c>
      <c r="I58" s="27" t="s">
        <v>405</v>
      </c>
      <c r="J58" s="6" t="s">
        <v>59</v>
      </c>
      <c r="K58" s="6" t="s">
        <v>351</v>
      </c>
      <c r="L58" s="8" t="s">
        <v>80</v>
      </c>
      <c r="M58" s="6" t="s">
        <v>307</v>
      </c>
      <c r="N58" s="6"/>
      <c r="O58" s="20"/>
      <c r="P58" s="22" t="n">
        <v>36161</v>
      </c>
      <c r="Q58" s="22" t="n">
        <v>42369</v>
      </c>
      <c r="R58" s="6" t="s">
        <v>386</v>
      </c>
      <c r="S58" s="11"/>
      <c r="T58" s="6" t="s">
        <v>163</v>
      </c>
    </row>
    <row r="59" customFormat="false" ht="129.85" hidden="false" customHeight="true" outlineLevel="0" collapsed="false">
      <c r="A59" s="6" t="s">
        <v>364</v>
      </c>
      <c r="B59" s="6" t="s">
        <v>406</v>
      </c>
      <c r="C59" s="6"/>
      <c r="D59" s="6"/>
      <c r="E59" s="6"/>
      <c r="F59" s="27" t="s">
        <v>407</v>
      </c>
      <c r="G59" s="27" t="s">
        <v>408</v>
      </c>
      <c r="H59" s="21" t="s">
        <v>409</v>
      </c>
      <c r="I59" s="27" t="s">
        <v>410</v>
      </c>
      <c r="J59" s="6" t="s">
        <v>29</v>
      </c>
      <c r="K59" s="6" t="s">
        <v>351</v>
      </c>
      <c r="L59" s="8" t="s">
        <v>31</v>
      </c>
      <c r="M59" s="6" t="s">
        <v>32</v>
      </c>
      <c r="N59" s="6"/>
      <c r="O59" s="20"/>
      <c r="P59" s="22"/>
      <c r="Q59" s="22"/>
      <c r="R59" s="6" t="s">
        <v>33</v>
      </c>
      <c r="S59" s="11" t="s">
        <v>409</v>
      </c>
      <c r="T59" s="6" t="s">
        <v>64</v>
      </c>
    </row>
    <row r="60" customFormat="false" ht="129.85" hidden="false" customHeight="true" outlineLevel="0" collapsed="false">
      <c r="A60" s="6" t="s">
        <v>364</v>
      </c>
      <c r="B60" s="6" t="s">
        <v>411</v>
      </c>
      <c r="C60" s="6" t="s">
        <v>89</v>
      </c>
      <c r="D60" s="6" t="s">
        <v>259</v>
      </c>
      <c r="E60" s="6" t="s">
        <v>412</v>
      </c>
      <c r="F60" s="27" t="s">
        <v>413</v>
      </c>
      <c r="G60" s="27" t="s">
        <v>414</v>
      </c>
      <c r="H60" s="21" t="s">
        <v>415</v>
      </c>
      <c r="I60" s="27"/>
      <c r="J60" s="6" t="s">
        <v>29</v>
      </c>
      <c r="K60" s="7" t="s">
        <v>416</v>
      </c>
      <c r="L60" s="8" t="s">
        <v>31</v>
      </c>
      <c r="M60" s="6" t="s">
        <v>32</v>
      </c>
      <c r="N60" s="6"/>
      <c r="O60" s="20"/>
      <c r="P60" s="22"/>
      <c r="Q60" s="22"/>
      <c r="R60" s="6" t="s">
        <v>33</v>
      </c>
      <c r="S60" s="11" t="s">
        <v>417</v>
      </c>
      <c r="T60" s="6" t="s">
        <v>64</v>
      </c>
    </row>
    <row r="61" customFormat="false" ht="29.25" hidden="false" customHeight="true" outlineLevel="0" collapsed="false">
      <c r="A61" s="6" t="s">
        <v>418</v>
      </c>
      <c r="B61" s="6" t="s">
        <v>419</v>
      </c>
      <c r="C61" s="6" t="s">
        <v>89</v>
      </c>
      <c r="D61" s="6" t="s">
        <v>183</v>
      </c>
      <c r="E61" s="6"/>
      <c r="F61" s="7" t="s">
        <v>420</v>
      </c>
      <c r="G61" s="7" t="s">
        <v>420</v>
      </c>
      <c r="H61" s="7" t="s">
        <v>421</v>
      </c>
      <c r="I61" s="6"/>
      <c r="J61" s="6"/>
      <c r="K61" s="6" t="s">
        <v>355</v>
      </c>
      <c r="L61" s="8" t="s">
        <v>31</v>
      </c>
      <c r="M61" s="6" t="s">
        <v>32</v>
      </c>
      <c r="N61" s="9"/>
      <c r="O61" s="9"/>
      <c r="P61" s="12" t="n">
        <v>21916</v>
      </c>
      <c r="Q61" s="12" t="n">
        <v>42735</v>
      </c>
      <c r="R61" s="6" t="s">
        <v>172</v>
      </c>
      <c r="S61" s="11" t="s">
        <v>422</v>
      </c>
      <c r="T61" s="6" t="s">
        <v>35</v>
      </c>
    </row>
    <row r="62" customFormat="false" ht="35.05" hidden="false" customHeight="false" outlineLevel="0" collapsed="false">
      <c r="A62" s="6" t="s">
        <v>418</v>
      </c>
      <c r="B62" s="6" t="s">
        <v>423</v>
      </c>
      <c r="C62" s="6"/>
      <c r="D62" s="6"/>
      <c r="E62" s="6" t="s">
        <v>265</v>
      </c>
      <c r="F62" s="7" t="s">
        <v>424</v>
      </c>
      <c r="G62" s="7" t="s">
        <v>425</v>
      </c>
      <c r="H62" s="11" t="s">
        <v>426</v>
      </c>
      <c r="I62" s="7" t="s">
        <v>427</v>
      </c>
      <c r="J62" s="8" t="s">
        <v>49</v>
      </c>
      <c r="K62" s="6"/>
      <c r="L62" s="8" t="s">
        <v>31</v>
      </c>
      <c r="M62" s="6" t="s">
        <v>32</v>
      </c>
      <c r="N62" s="9"/>
      <c r="O62" s="9"/>
      <c r="P62" s="6"/>
      <c r="Q62" s="6"/>
      <c r="R62" s="6" t="s">
        <v>33</v>
      </c>
      <c r="S62" s="6" t="s">
        <v>428</v>
      </c>
      <c r="T62" s="6" t="s">
        <v>429</v>
      </c>
    </row>
    <row r="63" s="16" customFormat="true" ht="23.85" hidden="false" customHeight="false" outlineLevel="0" collapsed="false">
      <c r="A63" s="6" t="s">
        <v>418</v>
      </c>
      <c r="B63" s="6" t="s">
        <v>430</v>
      </c>
      <c r="C63" s="6"/>
      <c r="D63" s="6" t="s">
        <v>24</v>
      </c>
      <c r="E63" s="6"/>
      <c r="F63" s="20" t="s">
        <v>431</v>
      </c>
      <c r="G63" s="20" t="s">
        <v>431</v>
      </c>
      <c r="H63" s="21" t="s">
        <v>432</v>
      </c>
      <c r="I63" s="7" t="s">
        <v>433</v>
      </c>
      <c r="J63" s="6" t="s">
        <v>29</v>
      </c>
      <c r="K63" s="7" t="s">
        <v>434</v>
      </c>
      <c r="L63" s="8" t="s">
        <v>31</v>
      </c>
      <c r="M63" s="6" t="s">
        <v>32</v>
      </c>
      <c r="N63" s="6"/>
      <c r="O63" s="20" t="s">
        <v>435</v>
      </c>
      <c r="P63" s="22" t="n">
        <v>18264</v>
      </c>
      <c r="Q63" s="22" t="n">
        <v>40908</v>
      </c>
      <c r="R63" s="6" t="s">
        <v>172</v>
      </c>
      <c r="S63" s="20" t="s">
        <v>436</v>
      </c>
      <c r="T63" s="6" t="s">
        <v>122</v>
      </c>
      <c r="AMG63" s="0"/>
      <c r="AMH63" s="0"/>
      <c r="AMI63" s="0"/>
      <c r="AMJ63" s="0"/>
    </row>
    <row r="64" customFormat="false" ht="169.4" hidden="false" customHeight="false" outlineLevel="0" collapsed="false">
      <c r="A64" s="6" t="s">
        <v>418</v>
      </c>
      <c r="B64" s="6" t="s">
        <v>437</v>
      </c>
      <c r="C64" s="6"/>
      <c r="D64" s="6"/>
      <c r="E64" s="6"/>
      <c r="F64" s="20" t="s">
        <v>438</v>
      </c>
      <c r="G64" s="20" t="s">
        <v>439</v>
      </c>
      <c r="H64" s="21" t="s">
        <v>440</v>
      </c>
      <c r="I64" s="6" t="s">
        <v>441</v>
      </c>
      <c r="J64" s="6" t="s">
        <v>29</v>
      </c>
      <c r="K64" s="6"/>
      <c r="L64" s="8" t="s">
        <v>31</v>
      </c>
      <c r="M64" s="6" t="s">
        <v>32</v>
      </c>
      <c r="N64" s="6"/>
      <c r="O64" s="20" t="s">
        <v>435</v>
      </c>
      <c r="P64" s="22" t="n">
        <v>35065</v>
      </c>
      <c r="Q64" s="22" t="n">
        <v>42369</v>
      </c>
      <c r="R64" s="6" t="s">
        <v>172</v>
      </c>
      <c r="S64" s="6"/>
      <c r="T64" s="6" t="s">
        <v>442</v>
      </c>
    </row>
    <row r="65" customFormat="false" ht="205.15" hidden="false" customHeight="true" outlineLevel="0" collapsed="false">
      <c r="A65" s="6" t="s">
        <v>418</v>
      </c>
      <c r="B65" s="6" t="s">
        <v>443</v>
      </c>
      <c r="C65" s="6"/>
      <c r="D65" s="6"/>
      <c r="E65" s="6"/>
      <c r="F65" s="20" t="s">
        <v>444</v>
      </c>
      <c r="G65" s="20" t="s">
        <v>445</v>
      </c>
      <c r="H65" s="28" t="s">
        <v>446</v>
      </c>
      <c r="I65" s="6" t="s">
        <v>447</v>
      </c>
      <c r="J65" s="6"/>
      <c r="K65" s="6"/>
      <c r="L65" s="8" t="s">
        <v>31</v>
      </c>
      <c r="M65" s="6" t="s">
        <v>32</v>
      </c>
      <c r="N65" s="6"/>
      <c r="O65" s="20" t="s">
        <v>435</v>
      </c>
      <c r="P65" s="22" t="n">
        <v>18264</v>
      </c>
      <c r="Q65" s="22" t="n">
        <v>73415</v>
      </c>
      <c r="R65" s="6" t="s">
        <v>142</v>
      </c>
      <c r="S65" s="11" t="s">
        <v>448</v>
      </c>
      <c r="T65" s="6" t="s">
        <v>122</v>
      </c>
    </row>
    <row r="66" customFormat="false" ht="35.05" hidden="false" customHeight="false" outlineLevel="0" collapsed="false">
      <c r="A66" s="6" t="s">
        <v>449</v>
      </c>
      <c r="B66" s="6" t="s">
        <v>450</v>
      </c>
      <c r="C66" s="6" t="s">
        <v>23</v>
      </c>
      <c r="D66" s="6" t="s">
        <v>451</v>
      </c>
      <c r="E66" s="6"/>
      <c r="F66" s="7" t="s">
        <v>452</v>
      </c>
      <c r="G66" s="7" t="s">
        <v>452</v>
      </c>
      <c r="H66" s="7" t="s">
        <v>453</v>
      </c>
      <c r="I66" s="7" t="s">
        <v>454</v>
      </c>
      <c r="J66" s="8" t="s">
        <v>29</v>
      </c>
      <c r="K66" s="6"/>
      <c r="L66" s="8" t="s">
        <v>31</v>
      </c>
      <c r="M66" s="6" t="s">
        <v>32</v>
      </c>
      <c r="N66" s="9" t="n">
        <v>0.0833333333333333</v>
      </c>
      <c r="O66" s="9"/>
      <c r="P66" s="6"/>
      <c r="Q66" s="6"/>
      <c r="R66" s="6" t="s">
        <v>33</v>
      </c>
      <c r="S66" s="6" t="s">
        <v>455</v>
      </c>
      <c r="T66" s="6" t="s">
        <v>35</v>
      </c>
    </row>
    <row r="67" customFormat="false" ht="35.05" hidden="false" customHeight="false" outlineLevel="0" collapsed="false">
      <c r="A67" s="6" t="s">
        <v>449</v>
      </c>
      <c r="B67" s="6" t="s">
        <v>450</v>
      </c>
      <c r="C67" s="6" t="s">
        <v>23</v>
      </c>
      <c r="D67" s="6" t="s">
        <v>451</v>
      </c>
      <c r="E67" s="6"/>
      <c r="F67" s="7" t="s">
        <v>456</v>
      </c>
      <c r="G67" s="7" t="s">
        <v>456</v>
      </c>
      <c r="H67" s="7" t="s">
        <v>453</v>
      </c>
      <c r="I67" s="7" t="s">
        <v>454</v>
      </c>
      <c r="J67" s="8" t="s">
        <v>29</v>
      </c>
      <c r="K67" s="6"/>
      <c r="L67" s="8" t="s">
        <v>31</v>
      </c>
      <c r="M67" s="6" t="s">
        <v>32</v>
      </c>
      <c r="N67" s="9" t="n">
        <v>0.0833333333333333</v>
      </c>
      <c r="O67" s="9"/>
      <c r="P67" s="6"/>
      <c r="Q67" s="6"/>
      <c r="R67" s="6" t="s">
        <v>33</v>
      </c>
      <c r="S67" s="11" t="s">
        <v>457</v>
      </c>
      <c r="T67" s="6" t="s">
        <v>35</v>
      </c>
    </row>
    <row r="68" customFormat="false" ht="35.05" hidden="false" customHeight="false" outlineLevel="0" collapsed="false">
      <c r="A68" s="6" t="s">
        <v>449</v>
      </c>
      <c r="B68" s="6" t="s">
        <v>450</v>
      </c>
      <c r="C68" s="6" t="s">
        <v>23</v>
      </c>
      <c r="D68" s="6" t="s">
        <v>451</v>
      </c>
      <c r="E68" s="6"/>
      <c r="F68" s="7" t="s">
        <v>458</v>
      </c>
      <c r="G68" s="7" t="s">
        <v>458</v>
      </c>
      <c r="H68" s="7" t="s">
        <v>453</v>
      </c>
      <c r="I68" s="7" t="s">
        <v>454</v>
      </c>
      <c r="J68" s="8" t="s">
        <v>29</v>
      </c>
      <c r="K68" s="6"/>
      <c r="L68" s="8" t="s">
        <v>31</v>
      </c>
      <c r="M68" s="6" t="s">
        <v>32</v>
      </c>
      <c r="N68" s="9" t="n">
        <v>0.0833333333333333</v>
      </c>
      <c r="O68" s="9"/>
      <c r="P68" s="6"/>
      <c r="Q68" s="6"/>
      <c r="R68" s="6" t="s">
        <v>33</v>
      </c>
      <c r="S68" s="11" t="s">
        <v>459</v>
      </c>
      <c r="T68" s="6" t="s">
        <v>35</v>
      </c>
    </row>
    <row r="69" customFormat="false" ht="60.4" hidden="false" customHeight="true" outlineLevel="0" collapsed="false">
      <c r="A69" s="6" t="s">
        <v>449</v>
      </c>
      <c r="B69" s="6" t="s">
        <v>450</v>
      </c>
      <c r="C69" s="6" t="s">
        <v>23</v>
      </c>
      <c r="D69" s="6" t="s">
        <v>451</v>
      </c>
      <c r="E69" s="6"/>
      <c r="F69" s="7" t="s">
        <v>460</v>
      </c>
      <c r="G69" s="7" t="s">
        <v>460</v>
      </c>
      <c r="H69" s="7" t="s">
        <v>453</v>
      </c>
      <c r="I69" s="7" t="s">
        <v>454</v>
      </c>
      <c r="J69" s="8" t="s">
        <v>29</v>
      </c>
      <c r="K69" s="6"/>
      <c r="L69" s="8" t="s">
        <v>31</v>
      </c>
      <c r="M69" s="6" t="s">
        <v>32</v>
      </c>
      <c r="N69" s="9" t="n">
        <v>0.0833333333333333</v>
      </c>
      <c r="O69" s="9"/>
      <c r="P69" s="6"/>
      <c r="Q69" s="6"/>
      <c r="R69" s="6" t="s">
        <v>33</v>
      </c>
      <c r="S69" s="11" t="s">
        <v>461</v>
      </c>
      <c r="T69" s="6" t="s">
        <v>35</v>
      </c>
    </row>
    <row r="70" customFormat="false" ht="35.05" hidden="false" customHeight="false" outlineLevel="0" collapsed="false">
      <c r="A70" s="6" t="s">
        <v>449</v>
      </c>
      <c r="B70" s="6" t="s">
        <v>450</v>
      </c>
      <c r="C70" s="6" t="s">
        <v>23</v>
      </c>
      <c r="D70" s="6" t="s">
        <v>451</v>
      </c>
      <c r="E70" s="6"/>
      <c r="F70" s="7" t="s">
        <v>462</v>
      </c>
      <c r="G70" s="7" t="s">
        <v>462</v>
      </c>
      <c r="H70" s="7" t="s">
        <v>453</v>
      </c>
      <c r="I70" s="7" t="s">
        <v>454</v>
      </c>
      <c r="J70" s="8" t="s">
        <v>29</v>
      </c>
      <c r="K70" s="6"/>
      <c r="L70" s="8" t="s">
        <v>31</v>
      </c>
      <c r="M70" s="6" t="s">
        <v>32</v>
      </c>
      <c r="N70" s="9" t="n">
        <v>0.0833333333333333</v>
      </c>
      <c r="O70" s="9"/>
      <c r="P70" s="6"/>
      <c r="Q70" s="6"/>
      <c r="R70" s="6" t="s">
        <v>33</v>
      </c>
      <c r="S70" s="11" t="s">
        <v>463</v>
      </c>
      <c r="T70" s="6" t="s">
        <v>35</v>
      </c>
    </row>
    <row r="71" customFormat="false" ht="35.05" hidden="false" customHeight="false" outlineLevel="0" collapsed="false">
      <c r="A71" s="6" t="s">
        <v>449</v>
      </c>
      <c r="B71" s="6" t="s">
        <v>450</v>
      </c>
      <c r="C71" s="6" t="s">
        <v>23</v>
      </c>
      <c r="D71" s="6" t="s">
        <v>451</v>
      </c>
      <c r="E71" s="6"/>
      <c r="F71" s="7" t="s">
        <v>464</v>
      </c>
      <c r="G71" s="7" t="s">
        <v>464</v>
      </c>
      <c r="H71" s="7" t="s">
        <v>453</v>
      </c>
      <c r="I71" s="7" t="s">
        <v>454</v>
      </c>
      <c r="J71" s="8" t="s">
        <v>29</v>
      </c>
      <c r="K71" s="6"/>
      <c r="L71" s="8" t="s">
        <v>31</v>
      </c>
      <c r="M71" s="6" t="s">
        <v>32</v>
      </c>
      <c r="N71" s="9" t="n">
        <v>0.0833333333333333</v>
      </c>
      <c r="O71" s="9"/>
      <c r="P71" s="6"/>
      <c r="Q71" s="6"/>
      <c r="R71" s="6" t="s">
        <v>33</v>
      </c>
      <c r="S71" s="10" t="s">
        <v>465</v>
      </c>
      <c r="T71" s="6" t="s">
        <v>35</v>
      </c>
    </row>
    <row r="72" customFormat="false" ht="35.05" hidden="false" customHeight="false" outlineLevel="0" collapsed="false">
      <c r="A72" s="6" t="s">
        <v>449</v>
      </c>
      <c r="B72" s="6" t="s">
        <v>450</v>
      </c>
      <c r="C72" s="6" t="s">
        <v>23</v>
      </c>
      <c r="D72" s="6" t="s">
        <v>451</v>
      </c>
      <c r="E72" s="6"/>
      <c r="F72" s="7" t="s">
        <v>466</v>
      </c>
      <c r="G72" s="7" t="s">
        <v>466</v>
      </c>
      <c r="H72" s="7" t="s">
        <v>453</v>
      </c>
      <c r="I72" s="7" t="s">
        <v>454</v>
      </c>
      <c r="J72" s="8" t="s">
        <v>29</v>
      </c>
      <c r="K72" s="6"/>
      <c r="L72" s="8" t="s">
        <v>31</v>
      </c>
      <c r="M72" s="6" t="s">
        <v>32</v>
      </c>
      <c r="N72" s="9" t="n">
        <v>0.0833333333333333</v>
      </c>
      <c r="O72" s="9"/>
      <c r="P72" s="6"/>
      <c r="Q72" s="6"/>
      <c r="R72" s="6" t="s">
        <v>33</v>
      </c>
      <c r="S72" s="11" t="s">
        <v>467</v>
      </c>
      <c r="T72" s="6" t="s">
        <v>35</v>
      </c>
    </row>
    <row r="73" customFormat="false" ht="57.45" hidden="false" customHeight="false" outlineLevel="0" collapsed="false">
      <c r="A73" s="6" t="s">
        <v>449</v>
      </c>
      <c r="B73" s="6" t="s">
        <v>468</v>
      </c>
      <c r="C73" s="6" t="s">
        <v>89</v>
      </c>
      <c r="D73" s="6" t="s">
        <v>469</v>
      </c>
      <c r="E73" s="6" t="s">
        <v>470</v>
      </c>
      <c r="F73" s="6" t="s">
        <v>471</v>
      </c>
      <c r="G73" s="7" t="s">
        <v>472</v>
      </c>
      <c r="H73" s="6" t="s">
        <v>473</v>
      </c>
      <c r="I73" s="6"/>
      <c r="J73" s="6" t="s">
        <v>29</v>
      </c>
      <c r="K73" s="6"/>
      <c r="L73" s="8" t="s">
        <v>108</v>
      </c>
      <c r="M73" s="6" t="s">
        <v>109</v>
      </c>
      <c r="N73" s="6"/>
      <c r="O73" s="6"/>
      <c r="P73" s="6"/>
      <c r="Q73" s="6"/>
      <c r="R73" s="6" t="s">
        <v>154</v>
      </c>
      <c r="S73" s="8" t="s">
        <v>474</v>
      </c>
      <c r="T73" s="6" t="s">
        <v>156</v>
      </c>
    </row>
    <row r="74" customFormat="false" ht="201.45" hidden="false" customHeight="true" outlineLevel="0" collapsed="false">
      <c r="A74" s="6" t="s">
        <v>449</v>
      </c>
      <c r="B74" s="6" t="s">
        <v>475</v>
      </c>
      <c r="C74" s="6"/>
      <c r="D74" s="6" t="s">
        <v>476</v>
      </c>
      <c r="E74" s="6" t="s">
        <v>470</v>
      </c>
      <c r="F74" s="6" t="s">
        <v>477</v>
      </c>
      <c r="G74" s="7" t="s">
        <v>478</v>
      </c>
      <c r="H74" s="6" t="s">
        <v>479</v>
      </c>
      <c r="I74" s="7" t="s">
        <v>480</v>
      </c>
      <c r="J74" s="6" t="s">
        <v>59</v>
      </c>
      <c r="K74" s="7" t="s">
        <v>481</v>
      </c>
      <c r="L74" s="8" t="s">
        <v>80</v>
      </c>
      <c r="M74" s="6" t="s">
        <v>307</v>
      </c>
      <c r="N74" s="6"/>
      <c r="O74" s="6"/>
      <c r="P74" s="6"/>
      <c r="Q74" s="6"/>
      <c r="R74" s="6" t="s">
        <v>154</v>
      </c>
      <c r="S74" s="11" t="s">
        <v>482</v>
      </c>
      <c r="T74" s="6" t="s">
        <v>372</v>
      </c>
    </row>
    <row r="75" customFormat="false" ht="147" hidden="false" customHeight="false" outlineLevel="0" collapsed="false">
      <c r="A75" s="6" t="s">
        <v>449</v>
      </c>
      <c r="B75" s="6" t="s">
        <v>475</v>
      </c>
      <c r="C75" s="6" t="s">
        <v>23</v>
      </c>
      <c r="D75" s="6" t="s">
        <v>289</v>
      </c>
      <c r="E75" s="6" t="s">
        <v>470</v>
      </c>
      <c r="F75" s="7" t="s">
        <v>483</v>
      </c>
      <c r="G75" s="7" t="s">
        <v>484</v>
      </c>
      <c r="H75" s="6" t="s">
        <v>479</v>
      </c>
      <c r="I75" s="7" t="s">
        <v>485</v>
      </c>
      <c r="J75" s="6" t="s">
        <v>59</v>
      </c>
      <c r="K75" s="7" t="s">
        <v>481</v>
      </c>
      <c r="L75" s="8" t="s">
        <v>31</v>
      </c>
      <c r="M75" s="6" t="s">
        <v>32</v>
      </c>
      <c r="N75" s="6" t="n">
        <f aca="false">30*1/3600</f>
        <v>0.00833333333333333</v>
      </c>
      <c r="O75" s="6" t="s">
        <v>486</v>
      </c>
      <c r="P75" s="6"/>
      <c r="Q75" s="6"/>
      <c r="R75" s="6" t="s">
        <v>154</v>
      </c>
      <c r="S75" s="11" t="s">
        <v>487</v>
      </c>
      <c r="T75" s="6" t="s">
        <v>372</v>
      </c>
    </row>
    <row r="76" customFormat="false" ht="23.85" hidden="false" customHeight="false" outlineLevel="0" collapsed="false">
      <c r="A76" s="6" t="s">
        <v>488</v>
      </c>
      <c r="B76" s="6" t="s">
        <v>489</v>
      </c>
      <c r="C76" s="6" t="s">
        <v>23</v>
      </c>
      <c r="D76" s="6" t="s">
        <v>74</v>
      </c>
      <c r="E76" s="6" t="s">
        <v>490</v>
      </c>
      <c r="F76" s="6" t="s">
        <v>491</v>
      </c>
      <c r="G76" s="7" t="s">
        <v>492</v>
      </c>
      <c r="H76" s="7" t="s">
        <v>493</v>
      </c>
      <c r="I76" s="8" t="s">
        <v>494</v>
      </c>
      <c r="J76" s="8" t="s">
        <v>59</v>
      </c>
      <c r="K76" s="8" t="s">
        <v>495</v>
      </c>
      <c r="L76" s="8" t="s">
        <v>31</v>
      </c>
      <c r="M76" s="6" t="s">
        <v>496</v>
      </c>
      <c r="N76" s="9" t="n">
        <v>0.0002777778</v>
      </c>
      <c r="O76" s="15" t="s">
        <v>497</v>
      </c>
      <c r="P76" s="6"/>
      <c r="Q76" s="6"/>
      <c r="R76" s="6" t="s">
        <v>33</v>
      </c>
      <c r="S76" s="11" t="s">
        <v>498</v>
      </c>
      <c r="T76" s="6" t="s">
        <v>35</v>
      </c>
    </row>
    <row r="77" customFormat="false" ht="46.25" hidden="false" customHeight="false" outlineLevel="0" collapsed="false">
      <c r="A77" s="6" t="s">
        <v>488</v>
      </c>
      <c r="B77" s="6" t="s">
        <v>499</v>
      </c>
      <c r="C77" s="6" t="s">
        <v>23</v>
      </c>
      <c r="D77" s="6" t="s">
        <v>74</v>
      </c>
      <c r="E77" s="6" t="s">
        <v>490</v>
      </c>
      <c r="F77" s="7" t="s">
        <v>500</v>
      </c>
      <c r="G77" s="7" t="s">
        <v>501</v>
      </c>
      <c r="H77" s="15" t="s">
        <v>502</v>
      </c>
      <c r="I77" s="7" t="s">
        <v>503</v>
      </c>
      <c r="J77" s="8" t="s">
        <v>29</v>
      </c>
      <c r="K77" s="29" t="s">
        <v>504</v>
      </c>
      <c r="L77" s="8" t="s">
        <v>31</v>
      </c>
      <c r="M77" s="6" t="s">
        <v>496</v>
      </c>
      <c r="N77" s="9" t="n">
        <v>0.0008333333</v>
      </c>
      <c r="O77" s="15" t="s">
        <v>505</v>
      </c>
      <c r="P77" s="6"/>
      <c r="Q77" s="6"/>
      <c r="R77" s="6" t="s">
        <v>33</v>
      </c>
      <c r="S77" s="11" t="s">
        <v>506</v>
      </c>
      <c r="T77" s="6" t="s">
        <v>35</v>
      </c>
    </row>
    <row r="78" customFormat="false" ht="23.85" hidden="false" customHeight="false" outlineLevel="0" collapsed="false">
      <c r="A78" s="6" t="s">
        <v>488</v>
      </c>
      <c r="B78" s="6" t="s">
        <v>507</v>
      </c>
      <c r="C78" s="6"/>
      <c r="D78" s="6" t="s">
        <v>74</v>
      </c>
      <c r="E78" s="6" t="s">
        <v>490</v>
      </c>
      <c r="F78" s="7" t="s">
        <v>508</v>
      </c>
      <c r="G78" s="7"/>
      <c r="H78" s="15" t="s">
        <v>509</v>
      </c>
      <c r="I78" s="7" t="s">
        <v>510</v>
      </c>
      <c r="J78" s="7" t="s">
        <v>59</v>
      </c>
      <c r="K78" s="7"/>
      <c r="L78" s="8" t="s">
        <v>31</v>
      </c>
      <c r="M78" s="6" t="s">
        <v>496</v>
      </c>
      <c r="N78" s="9" t="n">
        <v>0.0002777778</v>
      </c>
      <c r="O78" s="15" t="s">
        <v>497</v>
      </c>
      <c r="P78" s="6"/>
      <c r="Q78" s="6"/>
      <c r="R78" s="6" t="s">
        <v>33</v>
      </c>
      <c r="S78" s="6" t="s">
        <v>511</v>
      </c>
      <c r="T78" s="6" t="s">
        <v>35</v>
      </c>
    </row>
    <row r="79" customFormat="false" ht="79.85" hidden="false" customHeight="false" outlineLevel="0" collapsed="false">
      <c r="A79" s="6" t="s">
        <v>488</v>
      </c>
      <c r="B79" s="6" t="s">
        <v>512</v>
      </c>
      <c r="C79" s="6" t="s">
        <v>89</v>
      </c>
      <c r="D79" s="6" t="s">
        <v>270</v>
      </c>
      <c r="E79" s="6" t="s">
        <v>513</v>
      </c>
      <c r="F79" s="6" t="s">
        <v>514</v>
      </c>
      <c r="G79" s="6" t="s">
        <v>514</v>
      </c>
      <c r="H79" s="11" t="s">
        <v>515</v>
      </c>
      <c r="I79" s="7" t="s">
        <v>516</v>
      </c>
      <c r="J79" s="8" t="s">
        <v>29</v>
      </c>
      <c r="K79" s="6" t="s">
        <v>517</v>
      </c>
      <c r="L79" s="8" t="s">
        <v>31</v>
      </c>
      <c r="M79" s="6" t="s">
        <v>32</v>
      </c>
      <c r="N79" s="9"/>
      <c r="O79" s="9"/>
      <c r="P79" s="6"/>
      <c r="Q79" s="6"/>
      <c r="R79" s="6" t="s">
        <v>33</v>
      </c>
      <c r="S79" s="6"/>
      <c r="T79" s="6" t="s">
        <v>35</v>
      </c>
    </row>
    <row r="80" customFormat="false" ht="46.25" hidden="false" customHeight="false" outlineLevel="0" collapsed="false">
      <c r="A80" s="6" t="s">
        <v>488</v>
      </c>
      <c r="B80" s="6" t="s">
        <v>518</v>
      </c>
      <c r="C80" s="6" t="s">
        <v>23</v>
      </c>
      <c r="D80" s="6" t="s">
        <v>519</v>
      </c>
      <c r="E80" s="6" t="s">
        <v>490</v>
      </c>
      <c r="F80" s="6" t="s">
        <v>520</v>
      </c>
      <c r="G80" s="7" t="s">
        <v>521</v>
      </c>
      <c r="H80" s="7" t="s">
        <v>522</v>
      </c>
      <c r="I80" s="8" t="s">
        <v>523</v>
      </c>
      <c r="J80" s="8" t="s">
        <v>59</v>
      </c>
      <c r="K80" s="6" t="s">
        <v>524</v>
      </c>
      <c r="L80" s="8" t="s">
        <v>362</v>
      </c>
      <c r="M80" s="6" t="s">
        <v>363</v>
      </c>
      <c r="N80" s="9"/>
      <c r="O80" s="9"/>
      <c r="P80" s="6"/>
      <c r="Q80" s="6"/>
      <c r="R80" s="6" t="s">
        <v>33</v>
      </c>
      <c r="S80" s="6" t="s">
        <v>525</v>
      </c>
      <c r="T80" s="6" t="s">
        <v>35</v>
      </c>
    </row>
    <row r="81" customFormat="false" ht="57.45" hidden="false" customHeight="false" outlineLevel="0" collapsed="false">
      <c r="A81" s="6" t="s">
        <v>488</v>
      </c>
      <c r="B81" s="6" t="s">
        <v>518</v>
      </c>
      <c r="C81" s="6" t="s">
        <v>89</v>
      </c>
      <c r="D81" s="6" t="s">
        <v>270</v>
      </c>
      <c r="E81" s="6" t="s">
        <v>526</v>
      </c>
      <c r="F81" s="7" t="s">
        <v>527</v>
      </c>
      <c r="G81" s="7" t="s">
        <v>528</v>
      </c>
      <c r="H81" s="7" t="s">
        <v>522</v>
      </c>
      <c r="I81" s="8" t="s">
        <v>523</v>
      </c>
      <c r="J81" s="8" t="s">
        <v>59</v>
      </c>
      <c r="K81" s="6" t="s">
        <v>524</v>
      </c>
      <c r="L81" s="8" t="s">
        <v>31</v>
      </c>
      <c r="M81" s="6" t="s">
        <v>32</v>
      </c>
      <c r="N81" s="9"/>
      <c r="O81" s="9"/>
      <c r="P81" s="6"/>
      <c r="Q81" s="6"/>
      <c r="R81" s="6" t="s">
        <v>33</v>
      </c>
      <c r="S81" s="24" t="s">
        <v>525</v>
      </c>
      <c r="T81" s="6" t="s">
        <v>35</v>
      </c>
    </row>
    <row r="82" customFormat="false" ht="57.45" hidden="false" customHeight="false" outlineLevel="0" collapsed="false">
      <c r="A82" s="6" t="s">
        <v>488</v>
      </c>
      <c r="B82" s="6" t="s">
        <v>518</v>
      </c>
      <c r="C82" s="6" t="s">
        <v>89</v>
      </c>
      <c r="D82" s="6" t="s">
        <v>270</v>
      </c>
      <c r="E82" s="6" t="s">
        <v>526</v>
      </c>
      <c r="F82" s="7" t="s">
        <v>529</v>
      </c>
      <c r="G82" s="7" t="s">
        <v>530</v>
      </c>
      <c r="H82" s="7" t="s">
        <v>522</v>
      </c>
      <c r="I82" s="8" t="s">
        <v>523</v>
      </c>
      <c r="J82" s="8" t="s">
        <v>59</v>
      </c>
      <c r="K82" s="6" t="s">
        <v>524</v>
      </c>
      <c r="L82" s="8" t="s">
        <v>31</v>
      </c>
      <c r="M82" s="6" t="s">
        <v>32</v>
      </c>
      <c r="N82" s="9"/>
      <c r="O82" s="9"/>
      <c r="P82" s="6"/>
      <c r="Q82" s="6"/>
      <c r="R82" s="6" t="s">
        <v>33</v>
      </c>
      <c r="S82" s="6" t="s">
        <v>525</v>
      </c>
      <c r="T82" s="6" t="s">
        <v>35</v>
      </c>
    </row>
    <row r="83" customFormat="false" ht="96.75" hidden="false" customHeight="true" outlineLevel="0" collapsed="false">
      <c r="A83" s="6" t="s">
        <v>488</v>
      </c>
      <c r="B83" s="6" t="s">
        <v>518</v>
      </c>
      <c r="C83" s="6" t="s">
        <v>89</v>
      </c>
      <c r="D83" s="6" t="s">
        <v>270</v>
      </c>
      <c r="E83" s="6" t="s">
        <v>513</v>
      </c>
      <c r="F83" s="7" t="s">
        <v>531</v>
      </c>
      <c r="G83" s="8" t="s">
        <v>532</v>
      </c>
      <c r="H83" s="7" t="s">
        <v>522</v>
      </c>
      <c r="I83" s="8" t="s">
        <v>523</v>
      </c>
      <c r="J83" s="8" t="s">
        <v>59</v>
      </c>
      <c r="K83" s="6" t="s">
        <v>524</v>
      </c>
      <c r="L83" s="8" t="s">
        <v>31</v>
      </c>
      <c r="M83" s="6" t="s">
        <v>32</v>
      </c>
      <c r="N83" s="9"/>
      <c r="O83" s="9"/>
      <c r="P83" s="6"/>
      <c r="Q83" s="6"/>
      <c r="R83" s="6" t="s">
        <v>33</v>
      </c>
      <c r="S83" s="6" t="s">
        <v>525</v>
      </c>
      <c r="T83" s="6" t="s">
        <v>35</v>
      </c>
    </row>
    <row r="84" customFormat="false" ht="98.65" hidden="false" customHeight="true" outlineLevel="0" collapsed="false">
      <c r="A84" s="6" t="s">
        <v>488</v>
      </c>
      <c r="B84" s="6" t="s">
        <v>518</v>
      </c>
      <c r="C84" s="6" t="s">
        <v>89</v>
      </c>
      <c r="D84" s="6" t="s">
        <v>270</v>
      </c>
      <c r="E84" s="6" t="s">
        <v>513</v>
      </c>
      <c r="F84" s="7" t="s">
        <v>533</v>
      </c>
      <c r="G84" s="8" t="s">
        <v>534</v>
      </c>
      <c r="H84" s="7" t="s">
        <v>522</v>
      </c>
      <c r="I84" s="8" t="s">
        <v>523</v>
      </c>
      <c r="J84" s="8" t="s">
        <v>59</v>
      </c>
      <c r="K84" s="6" t="s">
        <v>524</v>
      </c>
      <c r="L84" s="8" t="s">
        <v>31</v>
      </c>
      <c r="M84" s="6" t="s">
        <v>32</v>
      </c>
      <c r="N84" s="9"/>
      <c r="O84" s="9"/>
      <c r="P84" s="6"/>
      <c r="Q84" s="6"/>
      <c r="R84" s="6" t="s">
        <v>33</v>
      </c>
      <c r="S84" s="6" t="s">
        <v>525</v>
      </c>
      <c r="T84" s="6" t="s">
        <v>35</v>
      </c>
    </row>
    <row r="85" customFormat="false" ht="89.65" hidden="false" customHeight="true" outlineLevel="0" collapsed="false">
      <c r="A85" s="6" t="s">
        <v>488</v>
      </c>
      <c r="B85" s="6" t="s">
        <v>518</v>
      </c>
      <c r="C85" s="6" t="s">
        <v>89</v>
      </c>
      <c r="D85" s="6" t="s">
        <v>270</v>
      </c>
      <c r="E85" s="6" t="s">
        <v>513</v>
      </c>
      <c r="F85" s="6" t="s">
        <v>535</v>
      </c>
      <c r="G85" s="8" t="s">
        <v>536</v>
      </c>
      <c r="H85" s="7" t="s">
        <v>522</v>
      </c>
      <c r="I85" s="8" t="s">
        <v>523</v>
      </c>
      <c r="J85" s="8" t="s">
        <v>59</v>
      </c>
      <c r="K85" s="6" t="s">
        <v>524</v>
      </c>
      <c r="L85" s="8" t="s">
        <v>362</v>
      </c>
      <c r="M85" s="6" t="s">
        <v>363</v>
      </c>
      <c r="N85" s="9"/>
      <c r="O85" s="9"/>
      <c r="P85" s="6"/>
      <c r="Q85" s="6"/>
      <c r="R85" s="6" t="s">
        <v>33</v>
      </c>
      <c r="S85" s="6" t="s">
        <v>525</v>
      </c>
      <c r="T85" s="6" t="s">
        <v>35</v>
      </c>
    </row>
    <row r="86" customFormat="false" ht="35.05" hidden="false" customHeight="false" outlineLevel="0" collapsed="false">
      <c r="A86" s="6" t="s">
        <v>537</v>
      </c>
      <c r="B86" s="6" t="s">
        <v>538</v>
      </c>
      <c r="C86" s="6" t="s">
        <v>23</v>
      </c>
      <c r="D86" s="6" t="s">
        <v>539</v>
      </c>
      <c r="E86" s="6" t="s">
        <v>540</v>
      </c>
      <c r="F86" s="7" t="s">
        <v>541</v>
      </c>
      <c r="G86" s="7" t="s">
        <v>542</v>
      </c>
      <c r="H86" s="6" t="s">
        <v>543</v>
      </c>
      <c r="I86" s="7" t="s">
        <v>544</v>
      </c>
      <c r="J86" s="8" t="s">
        <v>29</v>
      </c>
      <c r="K86" s="6"/>
      <c r="L86" s="8" t="s">
        <v>31</v>
      </c>
      <c r="M86" s="6" t="s">
        <v>32</v>
      </c>
      <c r="N86" s="9" t="s">
        <v>141</v>
      </c>
      <c r="O86" s="9" t="s">
        <v>545</v>
      </c>
      <c r="P86" s="6"/>
      <c r="Q86" s="6"/>
      <c r="R86" s="6" t="s">
        <v>33</v>
      </c>
      <c r="S86" s="6" t="s">
        <v>546</v>
      </c>
      <c r="T86" s="6" t="s">
        <v>429</v>
      </c>
    </row>
    <row r="87" customFormat="false" ht="32.8" hidden="false" customHeight="false" outlineLevel="0" collapsed="false">
      <c r="A87" s="30" t="s">
        <v>192</v>
      </c>
      <c r="B87" s="30" t="s">
        <v>547</v>
      </c>
      <c r="C87" s="30"/>
      <c r="D87" s="30"/>
      <c r="E87" s="30" t="s">
        <v>217</v>
      </c>
      <c r="F87" s="30" t="s">
        <v>548</v>
      </c>
      <c r="G87" s="31" t="s">
        <v>549</v>
      </c>
      <c r="H87" s="31" t="s">
        <v>550</v>
      </c>
      <c r="I87" s="30"/>
      <c r="J87" s="32" t="s">
        <v>59</v>
      </c>
      <c r="K87" s="31" t="s">
        <v>551</v>
      </c>
      <c r="L87" s="32" t="s">
        <v>108</v>
      </c>
      <c r="M87" s="30" t="s">
        <v>552</v>
      </c>
      <c r="N87" s="30"/>
      <c r="O87" s="30"/>
      <c r="P87" s="30"/>
      <c r="Q87" s="30"/>
      <c r="R87" s="30" t="s">
        <v>33</v>
      </c>
      <c r="S87" s="31" t="s">
        <v>550</v>
      </c>
      <c r="T87" s="30" t="s">
        <v>553</v>
      </c>
    </row>
    <row r="88" customFormat="false" ht="32.8" hidden="false" customHeight="false" outlineLevel="0" collapsed="false">
      <c r="A88" s="30" t="s">
        <v>554</v>
      </c>
      <c r="B88" s="30" t="s">
        <v>555</v>
      </c>
      <c r="C88" s="30"/>
      <c r="D88" s="30"/>
      <c r="E88" s="30"/>
      <c r="F88" s="30" t="s">
        <v>556</v>
      </c>
      <c r="G88" s="31" t="s">
        <v>557</v>
      </c>
      <c r="H88" s="23" t="s">
        <v>558</v>
      </c>
      <c r="I88" s="30"/>
      <c r="J88" s="32" t="s">
        <v>59</v>
      </c>
      <c r="K88" s="31"/>
      <c r="L88" s="32" t="s">
        <v>31</v>
      </c>
      <c r="M88" s="6" t="s">
        <v>32</v>
      </c>
      <c r="N88" s="30"/>
      <c r="O88" s="30"/>
      <c r="P88" s="30"/>
      <c r="Q88" s="30"/>
      <c r="R88" s="30" t="s">
        <v>386</v>
      </c>
      <c r="S88" s="31" t="s">
        <v>558</v>
      </c>
      <c r="T88" s="30" t="s">
        <v>163</v>
      </c>
    </row>
    <row r="89" customFormat="false" ht="52.2" hidden="false" customHeight="false" outlineLevel="0" collapsed="false">
      <c r="A89" s="23" t="s">
        <v>21</v>
      </c>
      <c r="B89" s="23" t="s">
        <v>559</v>
      </c>
      <c r="C89" s="23"/>
      <c r="D89" s="23"/>
      <c r="E89" s="23" t="s">
        <v>560</v>
      </c>
      <c r="F89" s="7" t="s">
        <v>561</v>
      </c>
      <c r="G89" s="27" t="s">
        <v>562</v>
      </c>
      <c r="H89" s="23" t="s">
        <v>563</v>
      </c>
      <c r="I89" s="23"/>
      <c r="J89" s="8" t="s">
        <v>29</v>
      </c>
      <c r="K89" s="23" t="s">
        <v>351</v>
      </c>
      <c r="L89" s="32" t="s">
        <v>31</v>
      </c>
      <c r="M89" s="6" t="s">
        <v>32</v>
      </c>
      <c r="N89" s="23"/>
      <c r="O89" s="23"/>
      <c r="P89" s="33" t="n">
        <v>18264</v>
      </c>
      <c r="Q89" s="33" t="n">
        <v>42369</v>
      </c>
      <c r="R89" s="30" t="s">
        <v>172</v>
      </c>
      <c r="S89" s="23" t="s">
        <v>563</v>
      </c>
      <c r="T89" s="30" t="s">
        <v>163</v>
      </c>
    </row>
    <row r="90" customFormat="false" ht="14.15" hidden="false" customHeight="false" outlineLevel="0" collapsed="false">
      <c r="A90" s="23" t="s">
        <v>21</v>
      </c>
      <c r="B90" s="23" t="s">
        <v>564</v>
      </c>
      <c r="C90" s="23"/>
      <c r="D90" s="23"/>
      <c r="E90" s="23" t="s">
        <v>560</v>
      </c>
      <c r="F90" s="27" t="s">
        <v>565</v>
      </c>
      <c r="G90" s="27" t="s">
        <v>565</v>
      </c>
      <c r="H90" s="23" t="s">
        <v>566</v>
      </c>
      <c r="I90" s="23"/>
      <c r="J90" s="8" t="s">
        <v>29</v>
      </c>
      <c r="K90" s="23"/>
      <c r="L90" s="32" t="s">
        <v>31</v>
      </c>
      <c r="M90" s="6" t="s">
        <v>32</v>
      </c>
      <c r="N90" s="23"/>
      <c r="O90" s="23"/>
      <c r="P90" s="23"/>
      <c r="Q90" s="23"/>
      <c r="R90" s="30" t="s">
        <v>386</v>
      </c>
      <c r="S90" s="23" t="s">
        <v>566</v>
      </c>
      <c r="T90" s="30" t="s">
        <v>163</v>
      </c>
    </row>
  </sheetData>
  <mergeCells count="19">
    <mergeCell ref="A1:A2"/>
    <mergeCell ref="B1:B2"/>
    <mergeCell ref="C1:C2"/>
    <mergeCell ref="D1:D2"/>
    <mergeCell ref="E1:E2"/>
    <mergeCell ref="F1:F2"/>
    <mergeCell ref="G1:G2"/>
    <mergeCell ref="H1:H2"/>
    <mergeCell ref="I1:I2"/>
    <mergeCell ref="J1:J2"/>
    <mergeCell ref="K1:K2"/>
    <mergeCell ref="L1:L2"/>
    <mergeCell ref="M1:M2"/>
    <mergeCell ref="N1:N2"/>
    <mergeCell ref="O1:O2"/>
    <mergeCell ref="P1:Q1"/>
    <mergeCell ref="R1:R2"/>
    <mergeCell ref="S1:S2"/>
    <mergeCell ref="T1:T2"/>
  </mergeCells>
  <dataValidations count="4">
    <dataValidation allowBlank="true" operator="equal" showDropDown="false" showErrorMessage="true" showInputMessage="true" sqref="D3:D86" type="list">
      <formula1>"adf,adf zip,asc,asc zip,bil,bil zip,geotiff,geotiff zip,jpg,jpg zip,shp,shp zip,tif,kml,kmz,kml zip,kmz zip,tar,gz,tif zip,txt,xls,xls zip,pdf,pdf zip,zip,nc,nc zip,nc xml,nc xml zip"</formula1>
      <formula2>0</formula2>
    </dataValidation>
    <dataValidation allowBlank="true" operator="equal" showDropDown="false" showErrorMessage="true" showInputMessage="true" sqref="J3:J90" type="list">
      <formula1>"FREE,REGISTRATION REQUIRED,PRIVATE,PAID ACCESS,NOT ACTUALLY AVAILABLE"</formula1>
      <formula2>0</formula2>
    </dataValidation>
    <dataValidation allowBlank="true" operator="equal" showDropDown="false" showErrorMessage="true" showInputMessage="true" sqref="L3:L90" type="list">
      <formula1>"World,Africa,Europe,Africa and Europe,Southern Africa,Western Africa,Central-Eastern Africa,Zimbawe,Mozambique,Zambia"</formula1>
      <formula2>0</formula2>
    </dataValidation>
    <dataValidation allowBlank="true" operator="equal" showDropDown="false" showErrorMessage="true" showInputMessage="true" sqref="R3:R90" type="list">
      <formula1>"static,none,not specified,multi-year,yearly,multi-month,monthly,multi-day,daily,sub-daily"</formula1>
      <formula2>0</formula2>
    </dataValidation>
  </dataValidations>
  <hyperlinks>
    <hyperlink ref="S3" r:id="rId1" display="https://dataverse.harvard.edu/dataset.xhtml?persistentId=doi:10.7910/DVN/DHXBJX"/>
    <hyperlink ref="H5" r:id="rId2" display="https://www.livestock.geo-wiki.org/home-2/"/>
    <hyperlink ref="S5" r:id="rId3" display="https://www.livestock.geo-wiki.org/home-2/"/>
    <hyperlink ref="H7" r:id="rId4" display="https://ldas.gsfc.nasa.gov/gldas/"/>
    <hyperlink ref="H8" r:id="rId5" display="https://ldas.gsfc.nasa.gov/gldas/"/>
    <hyperlink ref="H9" r:id="rId6" display="http://chg.geog.ucsb.edu/data/chirps/"/>
    <hyperlink ref="I9" r:id="rId7" display="Funk, Chris, Pete Peterson, Martin Landsfeld, Diego Pedreros, James Verdin, Shraddhanand Shukla, Gregory Husak, James Rowland, Laura Harrison, Andrew Hoell &amp; Joel Michaelsen. &quot;The climate hazards infrared precipitation with stations—a new environmental record for monitoring extremes&quot;. Scientific Data 2, 150066. doi:10.1038/sdata.2015.66 2015. http://chg.geog.ucsb.edu/data/chirps/index.html"/>
    <hyperlink ref="I10" r:id="rId8" display="Funk, Chris, Pete Peterson, Martin Landsfeld, Diego Pedreros, James Verdin, Shraddhanand Shukla, Gregory Husak, James Rowland, Laura Harrison, Andrew Hoell &amp; Joel Michaelsen. &quot;The climate hazards infrared precipitation with stations—a new environmental record for monitoring extremes&quot;. Scientific Data 2, 150066. doi:10.1038/sdata.2015.66 2015. http://chg.geog.ucsb.edu/data/chirps/index.html"/>
    <hyperlink ref="S10" r:id="rId9" display="ftp://ftp.chg.ucsb.edu/pub/org/chg/products/CHIRPS-2.0/global_monthly/tifs/"/>
    <hyperlink ref="S11" r:id="rId10" display="ftp://ftp.ncdc.noaa.gov/pub/data/gsod/"/>
    <hyperlink ref="H12" r:id="rId11" display="&#10;https://www.ecmwf.int/en/research/climate-reanalysis/era-interim &#10;http://apps.ecmwf.int/datasets/data/interim-full-daily/levtype=sfc/ &#10;https://www.ecmwf.int/en/elibrary/8174-era-interim-archive-version-20"/>
    <hyperlink ref="S12" r:id="rId12" display="http://apps.ecmwf.int/datasets/data/interim-full-daily/levtype=sfc/"/>
    <hyperlink ref="I16" r:id="rId13" display="Please use the reference below as the primary citation for the methods used to produce this dataset: Thrasher, B., Maurer, E. P., McKellar, C., &amp; Duffy, P. B., 2012: Technical Note: Bias correcting climate model simulated daily temperature extremes with quantile mapping. Hydrology and Earth System Sciences, 16(9), 3309-3314. (https://nex.nasa.gov/nex/resources/363/) Please add the following acknowledgement to any publications that result from use of this dataset: Climate scenarios used were from the NEX-GDDP dataset, prepared by the Climate Analytics Group and NASA Ames Research Center using the NASA Earth Exchange, and distributed by the NASA Center for Climate Simulation (NCCS)."/>
    <hyperlink ref="I17" r:id="rId14" location="openModal" display="Center for International Earth Science Information Network - CIESIN - Columbia University. 2016. Documentation for the Gridded Population of the World, Version 4 (GPWv4). Palisades NY: NASA Socioeconomic Data and Applications Center (SEDAC). http://dx.doi.org/10.7927/H4D50JX4 Accessed DAY MONTH YEAR. Please see the link : http://sedac.ciesin.columbia.edu/data/set/gpw-v4-population-density/data-download#openModal"/>
    <hyperlink ref="S17" r:id="rId15" display="http://sedac.ciesin.columbia.edu/data/set/gpw-v4-population-density/data-download http://sedac.ciesin.columbia.edu/data/set/gpw-v4-population-density-adjusted-to-2015-unwpp-country-totals/maps/services"/>
    <hyperlink ref="H19" r:id="rId16" location="case1" display="http://www.worldpop.org.uk http://www.worldpop.org.uk/about_our_work/case_studies/#case1"/>
    <hyperlink ref="I19" r:id="rId17" display="http://www.worldpop.org.uk/about_our_work/about_worldpop/"/>
    <hyperlink ref="S19" r:id="rId18" display="http://www.worldpop.org.uk/data/get_data/"/>
    <hyperlink ref="S20" r:id="rId19" display="https://icr.ethz.ch/data/epr/geoepr/GeoEPR-2014.zip"/>
    <hyperlink ref="K21" r:id="rId20" display="http://www.ecowrex.org/node/4393"/>
    <hyperlink ref="S21" r:id="rId21" display="http://www.ecowrex.org/page/country-profiles"/>
    <hyperlink ref="K22" r:id="rId22" display="http://www.ecowrex.org/node/4393"/>
    <hyperlink ref="S22" r:id="rId23" display="http://www.ecowrex.org/mapView/?mclayers=layerWind%2ClayerStakeholders%2ClayerGasPipe&amp;lat=1171910.1737705&amp;lon=79116.056184832&amp;zoom=6"/>
    <hyperlink ref="H24" r:id="rId24" display="http://www.map.ox.ac.uk/highlights/"/>
    <hyperlink ref="H26" r:id="rId25" display="http://www.bafg.de/GRDC"/>
    <hyperlink ref="H27" r:id="rId26" display="http://www.bafg.de/GRDC"/>
    <hyperlink ref="K30" r:id="rId27" display="http://www.bgs.ac.uk/research/groundwater/international/africanGroundwater/TsAndCs.html"/>
    <hyperlink ref="K34" r:id="rId28" display="https://www.whymap.org/whymap/EN/Maps_Data/maps_data_node_en.html"/>
    <hyperlink ref="K35" r:id="rId29" display="https://www.whymap.org/whymap/EN/Maps_Data/maps_data_node_en.html"/>
    <hyperlink ref="S35" r:id="rId30" display="https://download.bgr.de/bgr/grundwasser/whymap/shp/WHYMAP_GWV_v1.zip"/>
    <hyperlink ref="H37" r:id="rId31" display="http://atlas.gwsp.org/index.php?option=com_content&amp;task=view&amp;id=207&amp;Itemid=68 &#10;http://sedac.ciesin.columbia.edu/data/set/grand-v1-dams-rev01"/>
    <hyperlink ref="S37" r:id="rId32" display="http://atlas.gwsp.org/atlas/data/grand_v1_1.zip http://atlas.gwsp.org/index.php?option=com_content&amp;task=view&amp;id=208&amp;Itemid=52"/>
    <hyperlink ref="I38" r:id="rId33" display="References:http://due.esrin.esa.int/page_gcvRef.php"/>
    <hyperlink ref="S38" r:id="rId34" display="http://due.esrin.esa.int/files/Globcover2009_V2.3_Global_.zip"/>
    <hyperlink ref="S41" r:id="rId35" display="http://2016africalandcover20m.esrin.esa.int/download.php"/>
    <hyperlink ref="H43" r:id="rId36" display="http://www.globallandcover.com/GLC30Download/index.aspx"/>
    <hyperlink ref="S44" r:id="rId37" display="ftp://ftp.glcf.umd.edu/glcf/"/>
    <hyperlink ref="I45" r:id="rId38" display="M. C. Hansen, P. V. Potapov, R. Moore, M. Hancher, S. A. Turubanova, A. Tyukavina, D. Thau, S. V. Stehman, S. J. Goetz, T. R. Loveland, A. Kommareddy, A. Egorov, L. Chini, C. O. Justice, J. R. G. Townshend , High-Resolution Global Maps of 21st-Century Forest Cover Change, Science, 15 Nov 2013 : 850-853 ,Landsat data reveals details of forest losses and gains across the globe on an annual basis from 2000 to 2012, https://doi.org/10.1126/science.1244693"/>
    <hyperlink ref="S47" r:id="rId39" display="https://www.worldwildlife.org/pages/global-lakes-and-wetlands-database"/>
    <hyperlink ref="G48" r:id="rId40" display="AQUASTAT is FAO's global water information system, developed by the Land and Water Division. It is the most quoted source on global water statistics... : http://www.fao.org/NR/WATER/aquastat/main/index.stm"/>
    <hyperlink ref="H48" r:id="rId41" display="http://www.fao.org/NR/WATER/aquastat/main/index.stm"/>
    <hyperlink ref="S48" r:id="rId42" display="http://www.fao.org/NR/WATER/aquastat/main/index.stm"/>
    <hyperlink ref="G50" r:id="rId43" display="https://scihub.copernicus.eu/"/>
    <hyperlink ref="H50" r:id="rId44" display="https://scihub.copernicus.eu/"/>
    <hyperlink ref="S51" r:id="rId45" display="http://water.jrc.ec.europa.eu/waterportal"/>
    <hyperlink ref="S54" r:id="rId46" display="https://www.ethz.ch/content/dam/ethz/special-interest/gess/cis/international-relations-dam/Publications/Data/2011_2012/IRCCreplication.csv"/>
    <hyperlink ref="S55" r:id="rId47" display="http://www.transboundarywaters.orst.edu/database/Website_Treaties_0809_201607.xlsx"/>
    <hyperlink ref="H56" r:id="rId48" display="http://www.transboundarywaters.orst.edu/database/interwatereventdata.html"/>
    <hyperlink ref="S56" r:id="rId49" display="http://www.transboundarywaters.orst.edu/database/EventMaster111710.xls"/>
    <hyperlink ref="H57" r:id="rId50" display="https://www.strausscenter.org/strauss-articles/acled-3.html"/>
    <hyperlink ref="H58" r:id="rId51" display="https://www.strausscenter.org/scad.html&#10;http://ccaps.developmentgateway.org/?md5Filters=3be99f3de61b1f984b16e58cf1991694"/>
    <hyperlink ref="H59" r:id="rId52" display="http://gis.nacse.org/tfdd/rbo_new.php"/>
    <hyperlink ref="I59" r:id="rId53" display="http://www.transboundarywaters.orst.edu/publications/"/>
    <hyperlink ref="S61" r:id="rId54" display="http://databank.worldbank.org/data/download/WDI_excel.zip"/>
    <hyperlink ref="H63" r:id="rId55" display="http://privatewww.essex.ac.uk/~ksg/exptradegdp.html"/>
    <hyperlink ref="S65" r:id="rId56" display="https://esa.un.org/unpd/wpp/DVD/"/>
    <hyperlink ref="S67" r:id="rId57" display="http://webarchive.iiasa.ac.at/Research/LUC/External-World-soil-database/Soil_Quality/sq2.asc"/>
    <hyperlink ref="S68" r:id="rId58" display="http://webarchive.iiasa.ac.at/Research/LUC/External-World-soil-database/Soil_Quality/sq3.asc"/>
    <hyperlink ref="S69" r:id="rId59" display="http://webarchive.iiasa.ac.at/Research/LUC/External-World-soil-database/Soil_Quality/sq4.asc"/>
    <hyperlink ref="S70" r:id="rId60" display="http://webarchive.iiasa.ac.at/Research/LUC/External-World-soil-database/Soil_Quality/sq5.asc"/>
    <hyperlink ref="S71" r:id="rId61" display="http://webarchive.iiasa.ac.at/Research/LUC/External-World-soil-database/Soil_Quality/sq6.asc"/>
    <hyperlink ref="S72" r:id="rId62" display="http://webarchive.iiasa.ac.at/Research/LUC/External-World-soil-database/Soil_Quality/sq7.asc"/>
    <hyperlink ref="S73" r:id="rId63" location="/metadata/aa954c06-2b06-4eb7-8771-8f2216653b94" display="http://data.isric.org/geonetwork/srv/eng/catalog.search#/metadata/3571c1f3-159d-442c-b324-0af53d03f12e http://data.isric.org/geonetwork/srv/eng/catalog.search#/metadata/aa954c06-2b06-4eb7-8771-8f2216653b94"/>
    <hyperlink ref="S75" r:id="rId64" location="tabs-0-description=1&amp;tabs-0-description-2" display="https://esdac.jrc.ec.europa.eu/content/global-rainfall-erosivity#tabs-0-description=1&amp;tabs-0-description-2="/>
    <hyperlink ref="I76" r:id="rId65" display="Citation for a dataset: Dataset citations should include at least the following content: [Producer], [Release Year], [Dataset]. [Version]. NASA EOSDIS Land Processes DAAC, USGS Earth Resources Observation and Science (EROS) Center, Sioux Falls, South Dakota (https://lpdaac.usgs.gov), accessed [MM DD, YYYY], at http:// dx.doi.org/[DOI]. A Digital Object Identifier (DOI) has been assigned to all LP DAAC data products with the exception of MODIS Version 5 products. The DOI can be found on each individual product information page, accessible through Dataset Discovery or the Product Tables webpages. A citation generator is provided on each product page for your convenience. Example for a dataset:NASA LP DAAC, 2015, ASTER Level 1 Precision Terrain Corrected Registered At-Sensor Radiance. Version 3. NASA EOSDIS Land Processes DAAC, USGS Earth Resources Observation and Science (EROS) Center, Sioux Falls, South Dakota (https://lpdaac.usgs.gov), accessed January 1, 2016, at http://dx.doi.org/10.5067/ASTER/AST_L1T.003. Example for a subset of a dataset: NASA Jet Propulsion Laboratory (JPL), 2013, NASA Shuttle Radar Topography Mission United States 1 arc second. Version 3. 6oS, 69oW. NASA EOSDIS Land Processes DAAC, USGS Earth Resources Observation and Science (EROS) Center, Sioux Falls, South Dakota (https://lpdaac.usgs.gov), accessed January 1, 2015, at http://dx.doi.org/10.5067/MEaSUREs/SRTM/SRTMUS1.003. (https://lpdaac.usgs.gov/node/51)"/>
    <hyperlink ref="K76" r:id="rId66" display="ASTER GDEM v2 data are subject to restrictions on redistribution. Published or presented products must also include appropriate citation. Before ordering ASTER GDEM v2 data, users must agree to redistribute data products only to individuals within their organizations or projects of intended use, or in response to disasters in support of the Group on Earth Observation (GEO) Disaster Theme. When presenting or publishing ASTER GDEM v2 data, users are required to include a citation stating, &quot;ASTER GDEM is a product of NASA and METI.&quot; Because there are known inaccuracies and artifacts in the data set, please use the product with awareness of these limitations. The data are provided &quot;as is&quot; and neither National Aeronautics and Space Administration (NASA) nor Ministry of Economy, Trade, and Industry (METI) / Earth Resources Satellite Data Analysis Center (ERSDAC) will be responsible for any damages resulting from use of the data. (https://lpdaac.usgs.gov/dataset_discovery/aster/aster_policies)"/>
    <hyperlink ref="S76" r:id="rId67" display="https://search.earthdata.nasa.gov/search?m=-3.234375!-159.046875!0!1!0!0%2C2"/>
    <hyperlink ref="H77" r:id="rId68" display="http://srtm.csi.org/ ,http://srtm.csi.cgiar.org/SELECTION/inputCoord.asp"/>
    <hyperlink ref="I77" r:id="rId69" display="Jarvis A., H.I. Reuter, A. Nelson, E. Guevara, 2008, Hole-filled seamless SRTM data V4, International Centre for Tropical Agriculture (CIAT), available from http://srtm.csi.cgiar.org."/>
    <hyperlink ref="S77" r:id="rId70" display="ftp://srtm.csi.cgiar.org/SRTM_v41/"/>
    <hyperlink ref="H78" r:id="rId71" display="https://lta.cr.usgs.gov/SRTM1Arc"/>
    <hyperlink ref="I78" r:id="rId72" display="https://lta.cr.usgs.gov/citation"/>
    <hyperlink ref="I80" r:id="rId73" display="Lehner, B., Grill G. (2013): Global river hydrography and network routing: baseline data and new approaches to study the world’s large river systems. Hydrological Processes, 27(15): 2171–2186. Data is available at www.hydrosheds.org."/>
    <hyperlink ref="I81" r:id="rId74" display="Lehner, B., Grill G. (2013): Global river hydrography and network routing: baseline data and new approaches to study the world’s large river systems. Hydrological Processes, 27(15): 2171–2186. Data is available at www.hydrosheds.org."/>
    <hyperlink ref="S81" r:id="rId75" display="http://hydrosheds.org/download"/>
    <hyperlink ref="I82" r:id="rId76" display="Lehner, B., Grill G. (2013): Global river hydrography and network routing: baseline data and new approaches to study the world’s large river systems. Hydrological Processes, 27(15): 2171–2186. Data is available at www.hydrosheds.org."/>
    <hyperlink ref="I83" r:id="rId77" display="Lehner, B., Grill G. (2013): Global river hydrography and network routing: baseline data and new approaches to study the world’s large river systems. Hydrological Processes, 27(15): 2171–2186. Data is available at www.hydrosheds.org."/>
    <hyperlink ref="I84" r:id="rId78" display="Lehner, B., Grill G. (2013): Global river hydrography and network routing: baseline data and new approaches to study the world’s large river systems. Hydrological Processes, 27(15): 2171–2186. Data is available at www.hydrosheds.org."/>
    <hyperlink ref="I85" r:id="rId79" display="Lehner, B., Grill G. (2013): Global river hydrography and network routing: baseline data and new approaches to study the world’s large river systems. Hydrological Processes, 27(15): 2171–2186. Data is available at www.hydrosheds.org."/>
  </hyperlinks>
  <printOptions headings="false" gridLines="false" gridLinesSet="true" horizontalCentered="false" verticalCentered="false"/>
  <pageMargins left="0.39375" right="0.39375" top="0.729166666666667" bottom="0.729166666666667" header="0.39375" footer="0.39375"/>
  <pageSetup paperSize="9" scale="100" firstPageNumber="1" fitToWidth="1" fitToHeight="1" pageOrder="downThenOver" orientation="portrait" usePrinterDefaults="false" blackAndWhite="false" draft="false" cellComments="none" useFirstPageNumber="true" horizontalDpi="300" verticalDpi="300" copies="1"/>
  <headerFooter differentFirst="false" differentOddEven="false">
    <oddHeader>&amp;C&amp;"Arial1,Regular"&amp;10&amp;A</oddHeader>
    <oddFooter>&amp;C&amp;"Arial1,Regular"&amp;10Page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C17"/>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23" activeCellId="0" sqref="A23"/>
    </sheetView>
  </sheetViews>
  <sheetFormatPr defaultRowHeight="14.25"/>
  <cols>
    <col collapsed="false" hidden="false" max="1" min="1" style="0" width="25.9674418604651"/>
    <col collapsed="false" hidden="false" max="2" min="2" style="0" width="116.786046511628"/>
    <col collapsed="false" hidden="false" max="1025" min="3" style="0" width="9.84651162790698"/>
  </cols>
  <sheetData>
    <row r="1" customFormat="false" ht="14.25" hidden="false" customHeight="false" outlineLevel="0" collapsed="false">
      <c r="A1" s="34" t="s">
        <v>567</v>
      </c>
      <c r="B1" s="35" t="s">
        <v>568</v>
      </c>
    </row>
    <row r="2" customFormat="false" ht="14.25" hidden="false" customHeight="false" outlineLevel="0" collapsed="false">
      <c r="A2" s="36" t="s">
        <v>21</v>
      </c>
      <c r="B2" s="0" t="s">
        <v>569</v>
      </c>
    </row>
    <row r="3" customFormat="false" ht="14.25" hidden="false" customHeight="false" outlineLevel="0" collapsed="false">
      <c r="A3" s="36" t="s">
        <v>51</v>
      </c>
      <c r="B3" s="36" t="s">
        <v>570</v>
      </c>
    </row>
    <row r="4" customFormat="false" ht="14.25" hidden="false" customHeight="false" outlineLevel="0" collapsed="false">
      <c r="A4" s="36" t="s">
        <v>132</v>
      </c>
      <c r="B4" s="36" t="s">
        <v>571</v>
      </c>
    </row>
    <row r="5" customFormat="false" ht="14.25" hidden="false" customHeight="false" outlineLevel="0" collapsed="false">
      <c r="A5" s="36" t="s">
        <v>176</v>
      </c>
      <c r="B5" s="36" t="s">
        <v>572</v>
      </c>
    </row>
    <row r="6" customFormat="false" ht="14.25" hidden="false" customHeight="false" outlineLevel="0" collapsed="false">
      <c r="A6" s="36" t="s">
        <v>554</v>
      </c>
      <c r="B6" s="36" t="s">
        <v>573</v>
      </c>
    </row>
    <row r="7" customFormat="false" ht="14.25" hidden="false" customHeight="false" outlineLevel="0" collapsed="false">
      <c r="A7" s="36" t="s">
        <v>164</v>
      </c>
      <c r="B7" s="36" t="s">
        <v>574</v>
      </c>
    </row>
    <row r="8" customFormat="false" ht="14.25" hidden="false" customHeight="false" outlineLevel="0" collapsed="false">
      <c r="A8" s="36" t="s">
        <v>181</v>
      </c>
      <c r="B8" s="36" t="s">
        <v>575</v>
      </c>
    </row>
    <row r="9" customFormat="false" ht="14.25" hidden="false" customHeight="false" outlineLevel="0" collapsed="false">
      <c r="A9" s="36" t="s">
        <v>192</v>
      </c>
      <c r="B9" s="36" t="s">
        <v>576</v>
      </c>
    </row>
    <row r="10" customFormat="false" ht="14.25" hidden="false" customHeight="false" outlineLevel="0" collapsed="false">
      <c r="A10" s="36" t="s">
        <v>277</v>
      </c>
      <c r="B10" s="36" t="s">
        <v>577</v>
      </c>
    </row>
    <row r="11" customFormat="false" ht="14.25" hidden="false" customHeight="false" outlineLevel="0" collapsed="false">
      <c r="A11" s="36" t="s">
        <v>364</v>
      </c>
      <c r="B11" s="36" t="s">
        <v>578</v>
      </c>
    </row>
    <row r="12" customFormat="false" ht="14.25" hidden="false" customHeight="false" outlineLevel="0" collapsed="false">
      <c r="A12" s="36" t="s">
        <v>263</v>
      </c>
      <c r="B12" s="36" t="s">
        <v>579</v>
      </c>
    </row>
    <row r="13" customFormat="false" ht="14.25" hidden="false" customHeight="false" outlineLevel="0" collapsed="false">
      <c r="A13" s="36" t="s">
        <v>347</v>
      </c>
      <c r="B13" s="36" t="s">
        <v>580</v>
      </c>
    </row>
    <row r="14" customFormat="false" ht="14.25" hidden="false" customHeight="false" outlineLevel="0" collapsed="false">
      <c r="A14" s="36" t="s">
        <v>418</v>
      </c>
      <c r="B14" s="36" t="s">
        <v>581</v>
      </c>
    </row>
    <row r="15" customFormat="false" ht="14.25" hidden="false" customHeight="false" outlineLevel="0" collapsed="false">
      <c r="A15" s="36" t="s">
        <v>449</v>
      </c>
      <c r="B15" s="36" t="s">
        <v>582</v>
      </c>
    </row>
    <row r="16" customFormat="false" ht="14.25" hidden="false" customHeight="false" outlineLevel="0" collapsed="false">
      <c r="A16" s="36" t="s">
        <v>488</v>
      </c>
      <c r="B16" s="36" t="s">
        <v>583</v>
      </c>
    </row>
    <row r="17" customFormat="false" ht="14.25" hidden="false" customHeight="false" outlineLevel="0" collapsed="false">
      <c r="A17" s="36" t="s">
        <v>537</v>
      </c>
      <c r="B17" s="36" t="s">
        <v>584</v>
      </c>
      <c r="C17" s="0" t="e">
        <f aca="false">A1:C17</f>
        <v>#VALUE!</v>
      </c>
    </row>
  </sheetData>
  <printOptions headings="false" gridLines="false" gridLinesSet="true" horizontalCentered="false" verticalCentered="false"/>
  <pageMargins left="0.7" right="0.7" top="1.14375" bottom="1.14375"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pageSetUpPr fitToPage="false"/>
  </sheetPr>
  <dimension ref="A1:B19"/>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B22" activeCellId="0" sqref="B22"/>
    </sheetView>
  </sheetViews>
  <sheetFormatPr defaultRowHeight="14.25"/>
  <cols>
    <col collapsed="false" hidden="false" max="1" min="1" style="0" width="35.6883720930233"/>
    <col collapsed="false" hidden="false" max="2" min="2" style="0" width="83.9302325581395"/>
    <col collapsed="false" hidden="false" max="1025" min="3" style="0" width="9.6"/>
  </cols>
  <sheetData>
    <row r="1" customFormat="false" ht="14.25" hidden="false" customHeight="false" outlineLevel="0" collapsed="false">
      <c r="A1" s="34" t="s">
        <v>585</v>
      </c>
      <c r="B1" s="35" t="s">
        <v>586</v>
      </c>
    </row>
    <row r="2" customFormat="false" ht="14.25" hidden="false" customHeight="false" outlineLevel="0" collapsed="false">
      <c r="A2" s="36" t="s">
        <v>75</v>
      </c>
      <c r="B2" s="36" t="s">
        <v>587</v>
      </c>
    </row>
    <row r="3" customFormat="false" ht="14.25" hidden="false" customHeight="false" outlineLevel="0" collapsed="false">
      <c r="A3" s="36" t="s">
        <v>90</v>
      </c>
      <c r="B3" s="36" t="s">
        <v>588</v>
      </c>
    </row>
    <row r="4" customFormat="false" ht="14.25" hidden="false" customHeight="false" outlineLevel="0" collapsed="false">
      <c r="A4" s="36" t="s">
        <v>490</v>
      </c>
      <c r="B4" s="36" t="s">
        <v>589</v>
      </c>
    </row>
    <row r="5" customFormat="false" ht="14.25" hidden="false" customHeight="false" outlineLevel="0" collapsed="false">
      <c r="A5" s="36" t="s">
        <v>196</v>
      </c>
      <c r="B5" s="36" t="s">
        <v>590</v>
      </c>
    </row>
    <row r="6" customFormat="false" ht="14.25" hidden="false" customHeight="false" outlineLevel="0" collapsed="false">
      <c r="A6" s="36" t="s">
        <v>591</v>
      </c>
      <c r="B6" s="36" t="s">
        <v>592</v>
      </c>
    </row>
    <row r="7" customFormat="false" ht="14.25" hidden="false" customHeight="false" outlineLevel="0" collapsed="false">
      <c r="A7" s="36" t="s">
        <v>513</v>
      </c>
      <c r="B7" s="36" t="s">
        <v>593</v>
      </c>
    </row>
    <row r="8" customFormat="false" ht="14.25" hidden="false" customHeight="false" outlineLevel="0" collapsed="false">
      <c r="A8" s="36" t="s">
        <v>526</v>
      </c>
      <c r="B8" s="36" t="s">
        <v>594</v>
      </c>
    </row>
    <row r="9" customFormat="false" ht="14.25" hidden="false" customHeight="false" outlineLevel="0" collapsed="false">
      <c r="A9" s="36" t="s">
        <v>25</v>
      </c>
      <c r="B9" s="36" t="s">
        <v>595</v>
      </c>
    </row>
    <row r="10" customFormat="false" ht="14.25" hidden="false" customHeight="false" outlineLevel="0" collapsed="false">
      <c r="A10" s="36" t="s">
        <v>596</v>
      </c>
      <c r="B10" s="36" t="s">
        <v>597</v>
      </c>
    </row>
    <row r="11" customFormat="false" ht="14.25" hidden="false" customHeight="false" outlineLevel="0" collapsed="false">
      <c r="A11" s="36" t="s">
        <v>279</v>
      </c>
      <c r="B11" s="36" t="s">
        <v>598</v>
      </c>
    </row>
    <row r="12" customFormat="false" ht="14.25" hidden="false" customHeight="false" outlineLevel="0" collapsed="false">
      <c r="A12" s="36" t="s">
        <v>265</v>
      </c>
      <c r="B12" s="36" t="s">
        <v>599</v>
      </c>
    </row>
    <row r="13" customFormat="false" ht="14.25" hidden="false" customHeight="false" outlineLevel="0" collapsed="false">
      <c r="A13" s="36" t="s">
        <v>135</v>
      </c>
      <c r="B13" s="36" t="s">
        <v>600</v>
      </c>
    </row>
    <row r="14" customFormat="false" ht="14.25" hidden="false" customHeight="false" outlineLevel="0" collapsed="false">
      <c r="A14" s="36" t="s">
        <v>601</v>
      </c>
      <c r="B14" s="36" t="s">
        <v>602</v>
      </c>
    </row>
    <row r="15" customFormat="false" ht="14.25" hidden="false" customHeight="false" outlineLevel="0" collapsed="false">
      <c r="A15" s="36" t="s">
        <v>237</v>
      </c>
      <c r="B15" s="36" t="s">
        <v>603</v>
      </c>
    </row>
    <row r="16" customFormat="false" ht="14.25" hidden="false" customHeight="false" outlineLevel="0" collapsed="false">
      <c r="A16" s="36" t="s">
        <v>341</v>
      </c>
      <c r="B16" s="36" t="s">
        <v>604</v>
      </c>
    </row>
    <row r="17" customFormat="false" ht="14.25" hidden="false" customHeight="false" outlineLevel="0" collapsed="false">
      <c r="A17" s="36" t="s">
        <v>605</v>
      </c>
      <c r="B17" s="36" t="s">
        <v>606</v>
      </c>
    </row>
    <row r="18" customFormat="false" ht="13.8" hidden="false" customHeight="false" outlineLevel="0" collapsed="false">
      <c r="A18" s="0" t="s">
        <v>560</v>
      </c>
      <c r="B18" s="36" t="s">
        <v>607</v>
      </c>
    </row>
    <row r="19" customFormat="false" ht="14.25" hidden="false" customHeight="false" outlineLevel="0" collapsed="false">
      <c r="A19" s="0" t="s">
        <v>412</v>
      </c>
      <c r="B19" s="0" t="s">
        <v>608</v>
      </c>
    </row>
  </sheetData>
  <printOptions headings="false" gridLines="false" gridLinesSet="true" horizontalCentered="false" verticalCentered="false"/>
  <pageMargins left="0.7" right="0.7" top="1.14375" bottom="1.14375"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sheetPr filterMode="false">
    <pageSetUpPr fitToPage="false"/>
  </sheetPr>
  <dimension ref="A1:C21"/>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4.25"/>
  <cols>
    <col collapsed="false" hidden="false" max="1" min="1" style="0" width="40.6093023255814"/>
    <col collapsed="false" hidden="false" max="2" min="2" style="0" width="26.3348837209302"/>
    <col collapsed="false" hidden="false" max="3" min="3" style="0" width="108.911627906977"/>
    <col collapsed="false" hidden="false" max="1025" min="4" style="0" width="9.84651162790698"/>
  </cols>
  <sheetData>
    <row r="1" customFormat="false" ht="14.25" hidden="false" customHeight="false" outlineLevel="0" collapsed="false">
      <c r="A1" s="34" t="s">
        <v>609</v>
      </c>
      <c r="B1" s="34" t="s">
        <v>610</v>
      </c>
      <c r="C1" s="35" t="s">
        <v>611</v>
      </c>
    </row>
    <row r="2" customFormat="false" ht="14.25" hidden="false" customHeight="false" outlineLevel="0" collapsed="false">
      <c r="A2" s="36" t="s">
        <v>0</v>
      </c>
      <c r="B2" s="37"/>
      <c r="C2" s="38" t="s">
        <v>612</v>
      </c>
    </row>
    <row r="3" customFormat="false" ht="14.25" hidden="false" customHeight="false" outlineLevel="0" collapsed="false">
      <c r="A3" s="36" t="s">
        <v>1</v>
      </c>
      <c r="B3" s="36"/>
      <c r="C3" s="38" t="s">
        <v>613</v>
      </c>
    </row>
    <row r="4" customFormat="false" ht="14.25" hidden="false" customHeight="false" outlineLevel="0" collapsed="false">
      <c r="A4" s="36" t="s">
        <v>2</v>
      </c>
      <c r="B4" s="36"/>
      <c r="C4" s="38" t="s">
        <v>614</v>
      </c>
    </row>
    <row r="5" customFormat="false" ht="14.25" hidden="false" customHeight="false" outlineLevel="0" collapsed="false">
      <c r="A5" s="36" t="s">
        <v>3</v>
      </c>
      <c r="B5" s="36"/>
      <c r="C5" s="38" t="s">
        <v>615</v>
      </c>
    </row>
    <row r="6" customFormat="false" ht="14.25" hidden="false" customHeight="false" outlineLevel="0" collapsed="false">
      <c r="A6" s="36" t="s">
        <v>4</v>
      </c>
      <c r="B6" s="36"/>
      <c r="C6" s="38" t="s">
        <v>616</v>
      </c>
    </row>
    <row r="7" customFormat="false" ht="14.25" hidden="false" customHeight="false" outlineLevel="0" collapsed="false">
      <c r="A7" s="36" t="s">
        <v>5</v>
      </c>
      <c r="B7" s="36"/>
      <c r="C7" s="38" t="s">
        <v>617</v>
      </c>
    </row>
    <row r="8" customFormat="false" ht="14.25" hidden="false" customHeight="false" outlineLevel="0" collapsed="false">
      <c r="A8" s="36" t="s">
        <v>6</v>
      </c>
      <c r="B8" s="36"/>
      <c r="C8" s="38" t="s">
        <v>618</v>
      </c>
    </row>
    <row r="9" customFormat="false" ht="14.25" hidden="false" customHeight="false" outlineLevel="0" collapsed="false">
      <c r="A9" s="36" t="s">
        <v>7</v>
      </c>
      <c r="B9" s="36"/>
      <c r="C9" s="38" t="s">
        <v>619</v>
      </c>
    </row>
    <row r="10" customFormat="false" ht="14.25" hidden="false" customHeight="false" outlineLevel="0" collapsed="false">
      <c r="A10" s="36" t="s">
        <v>8</v>
      </c>
      <c r="B10" s="36"/>
      <c r="C10" s="38" t="s">
        <v>620</v>
      </c>
    </row>
    <row r="11" customFormat="false" ht="25.5" hidden="false" customHeight="false" outlineLevel="0" collapsed="false">
      <c r="A11" s="36" t="s">
        <v>9</v>
      </c>
      <c r="B11" s="36"/>
      <c r="C11" s="38" t="s">
        <v>621</v>
      </c>
    </row>
    <row r="12" customFormat="false" ht="14.25" hidden="false" customHeight="false" outlineLevel="0" collapsed="false">
      <c r="A12" s="36" t="s">
        <v>10</v>
      </c>
      <c r="B12" s="36"/>
      <c r="C12" s="38" t="s">
        <v>622</v>
      </c>
    </row>
    <row r="13" customFormat="false" ht="25.5" hidden="false" customHeight="false" outlineLevel="0" collapsed="false">
      <c r="A13" s="36" t="s">
        <v>11</v>
      </c>
      <c r="B13" s="36"/>
      <c r="C13" s="38" t="s">
        <v>623</v>
      </c>
    </row>
    <row r="14" customFormat="false" ht="38.25" hidden="false" customHeight="false" outlineLevel="0" collapsed="false">
      <c r="A14" s="38" t="s">
        <v>12</v>
      </c>
      <c r="B14" s="36"/>
      <c r="C14" s="38" t="s">
        <v>624</v>
      </c>
    </row>
    <row r="15" customFormat="false" ht="25.5" hidden="false" customHeight="false" outlineLevel="0" collapsed="false">
      <c r="A15" s="38" t="s">
        <v>13</v>
      </c>
      <c r="B15" s="36"/>
      <c r="C15" s="38" t="s">
        <v>625</v>
      </c>
    </row>
    <row r="16" customFormat="false" ht="25.5" hidden="false" customHeight="false" outlineLevel="0" collapsed="false">
      <c r="A16" s="38" t="s">
        <v>14</v>
      </c>
      <c r="B16" s="36"/>
      <c r="C16" s="38" t="s">
        <v>626</v>
      </c>
    </row>
    <row r="17" customFormat="false" ht="25.5" hidden="false" customHeight="false" outlineLevel="0" collapsed="false">
      <c r="A17" s="36" t="s">
        <v>15</v>
      </c>
      <c r="B17" s="38" t="s">
        <v>19</v>
      </c>
      <c r="C17" s="38" t="s">
        <v>627</v>
      </c>
    </row>
    <row r="18" customFormat="false" ht="25.5" hidden="false" customHeight="false" outlineLevel="0" collapsed="false">
      <c r="A18" s="37" t="s">
        <v>15</v>
      </c>
      <c r="B18" s="38" t="s">
        <v>20</v>
      </c>
      <c r="C18" s="38" t="s">
        <v>628</v>
      </c>
    </row>
    <row r="19" customFormat="false" ht="25.5" hidden="false" customHeight="false" outlineLevel="0" collapsed="false">
      <c r="A19" s="36" t="s">
        <v>16</v>
      </c>
      <c r="B19" s="36"/>
      <c r="C19" s="38" t="s">
        <v>629</v>
      </c>
    </row>
    <row r="20" customFormat="false" ht="14.25" hidden="false" customHeight="false" outlineLevel="0" collapsed="false">
      <c r="A20" s="36" t="s">
        <v>17</v>
      </c>
      <c r="B20" s="36"/>
      <c r="C20" s="38" t="s">
        <v>630</v>
      </c>
    </row>
    <row r="21" customFormat="false" ht="25.5" hidden="false" customHeight="false" outlineLevel="0" collapsed="false">
      <c r="A21" s="38" t="s">
        <v>18</v>
      </c>
      <c r="B21" s="36"/>
      <c r="C21" s="38" t="s">
        <v>631</v>
      </c>
    </row>
  </sheetData>
  <printOptions headings="false" gridLines="false" gridLinesSet="true" horizontalCentered="false" verticalCentered="false"/>
  <pageMargins left="0.7875" right="0.7875" top="1.15138888888889" bottom="1.15138888888889" header="0.7875" footer="0.787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&amp;C&amp;"Times New Roman1,Regular"&amp;12&amp;A</oddHeader>
    <oddFooter>&amp;C&amp;"Times New Roman1,Regular"&amp;12Page &amp;P</oddFooter>
  </headerFooter>
</worksheet>
</file>

<file path=docProps/app.xml><?xml version="1.0" encoding="utf-8"?>
<Properties xmlns="http://schemas.openxmlformats.org/officeDocument/2006/extended-properties" xmlns:vt="http://schemas.openxmlformats.org/officeDocument/2006/docPropsVTypes">
  <TotalTime>3140</TotalTime>
  <Application>LibreOffice/5.0.6.2$Linux_X86_64 LibreOffice_project/00$Build-2</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2017-07-14T09:47:55Z</dcterms:created>
  <dc:creator>Ezio CRESTAZ</dc:creator>
  <dc:language>fr-FR</dc:language>
  <cp:lastPrinted>2017-09-14T19:01:53Z</cp:lastPrinted>
  <dcterms:modified xsi:type="dcterms:W3CDTF">2017-10-25T10:40:19Z</dcterms:modified>
  <cp:revision>424</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